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4.xml" ContentType="application/vnd.openxmlformats-officedocument.themeOverride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ndre\Desktop\Boletim_Des_Metropoles\Planilhas\"/>
    </mc:Choice>
  </mc:AlternateContent>
  <xr:revisionPtr revIDLastSave="0" documentId="13_ncr:1_{75FF3DB3-D16C-495A-8111-04EEE0E80FF2}" xr6:coauthVersionLast="47" xr6:coauthVersionMax="47" xr10:uidLastSave="{00000000-0000-0000-0000-000000000000}"/>
  <bookViews>
    <workbookView xWindow="-120" yWindow="-120" windowWidth="20730" windowHeight="11160" tabRatio="570" firstSheet="2" activeTab="4" xr2:uid="{00000000-000D-0000-FFFF-FFFF00000000}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_4_sm" sheetId="10" r:id="rId6"/>
    <sheet name="5.Bem_estar_Sen" sheetId="30" r:id="rId7"/>
    <sheet name="6.Anexos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1" i="1" l="1"/>
  <c r="AR30" i="2"/>
  <c r="AL29" i="2"/>
  <c r="AJ29" i="2"/>
  <c r="AQ30" i="2"/>
  <c r="AQ29" i="2"/>
  <c r="AS79" i="3"/>
  <c r="D62" i="23"/>
  <c r="D61" i="23"/>
  <c r="D60" i="23"/>
  <c r="D59" i="23"/>
  <c r="D58" i="23"/>
  <c r="B82" i="30"/>
  <c r="AQ82" i="30"/>
  <c r="AP82" i="30"/>
  <c r="AO82" i="30"/>
  <c r="AN82" i="30"/>
  <c r="AM82" i="30"/>
  <c r="AL82" i="30"/>
  <c r="AK82" i="30"/>
  <c r="AJ82" i="30"/>
  <c r="AI82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AQ81" i="30"/>
  <c r="AP81" i="30"/>
  <c r="AO81" i="30"/>
  <c r="AN81" i="30"/>
  <c r="AM81" i="30"/>
  <c r="AL81" i="30"/>
  <c r="AK81" i="30"/>
  <c r="AJ81" i="30"/>
  <c r="AI81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B81" i="30"/>
  <c r="AQ80" i="30"/>
  <c r="AP80" i="30"/>
  <c r="AO80" i="30"/>
  <c r="AN80" i="30"/>
  <c r="AM80" i="30"/>
  <c r="AL80" i="30"/>
  <c r="AK80" i="30"/>
  <c r="AJ80" i="30"/>
  <c r="AI80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AQ79" i="30"/>
  <c r="AP79" i="30"/>
  <c r="AO79" i="30"/>
  <c r="AN79" i="30"/>
  <c r="AM79" i="30"/>
  <c r="AL79" i="30"/>
  <c r="AK79" i="30"/>
  <c r="AJ79" i="30"/>
  <c r="AI79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B79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B78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B77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C76" i="30"/>
  <c r="B76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C75" i="30"/>
  <c r="B75" i="30"/>
  <c r="AQ74" i="30"/>
  <c r="AP74" i="30"/>
  <c r="AO74" i="30"/>
  <c r="AN74" i="30"/>
  <c r="AM74" i="30"/>
  <c r="AL74" i="30"/>
  <c r="AK74" i="30"/>
  <c r="AJ74" i="30"/>
  <c r="AI74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C74" i="30"/>
  <c r="B74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C73" i="30"/>
  <c r="B73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AQ70" i="30"/>
  <c r="AP70" i="30"/>
  <c r="AO70" i="30"/>
  <c r="AN70" i="30"/>
  <c r="AM70" i="30"/>
  <c r="AL70" i="30"/>
  <c r="AK70" i="30"/>
  <c r="AJ70" i="30"/>
  <c r="AI70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C70" i="30"/>
  <c r="B70" i="30"/>
  <c r="AQ69" i="30"/>
  <c r="AP69" i="30"/>
  <c r="AO69" i="30"/>
  <c r="AN69" i="30"/>
  <c r="AM69" i="30"/>
  <c r="AL69" i="30"/>
  <c r="AK69" i="30"/>
  <c r="AJ69" i="30"/>
  <c r="AI69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C69" i="30"/>
  <c r="B69" i="30"/>
  <c r="AQ68" i="30"/>
  <c r="AP68" i="30"/>
  <c r="AO68" i="30"/>
  <c r="AN68" i="30"/>
  <c r="AM68" i="30"/>
  <c r="AL68" i="30"/>
  <c r="AK68" i="30"/>
  <c r="AJ68" i="30"/>
  <c r="AI68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C68" i="30"/>
  <c r="B68" i="30"/>
  <c r="AQ67" i="30"/>
  <c r="AP67" i="30"/>
  <c r="AO67" i="30"/>
  <c r="AN67" i="30"/>
  <c r="AM67" i="30"/>
  <c r="AL67" i="30"/>
  <c r="AK67" i="30"/>
  <c r="AJ67" i="30"/>
  <c r="AI67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Q66" i="30"/>
  <c r="AP66" i="30"/>
  <c r="AO66" i="30"/>
  <c r="AN66" i="30"/>
  <c r="AM66" i="30"/>
  <c r="AL66" i="30"/>
  <c r="AK66" i="30"/>
  <c r="AJ66" i="30"/>
  <c r="AI66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Q65" i="30"/>
  <c r="AP65" i="30"/>
  <c r="AO65" i="30"/>
  <c r="AN65" i="30"/>
  <c r="AM65" i="30"/>
  <c r="AL65" i="30"/>
  <c r="AK65" i="30"/>
  <c r="AJ65" i="30"/>
  <c r="AI65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Q64" i="30"/>
  <c r="AP64" i="30"/>
  <c r="AO64" i="30"/>
  <c r="AN64" i="30"/>
  <c r="AM64" i="30"/>
  <c r="AL64" i="30"/>
  <c r="AK64" i="30"/>
  <c r="AJ64" i="30"/>
  <c r="AI64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Q63" i="30"/>
  <c r="AP63" i="30"/>
  <c r="AO63" i="30"/>
  <c r="AN63" i="30"/>
  <c r="AM63" i="30"/>
  <c r="AL63" i="30"/>
  <c r="AK63" i="30"/>
  <c r="AJ63" i="30"/>
  <c r="AI63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Q62" i="30"/>
  <c r="AP62" i="30"/>
  <c r="AO62" i="30"/>
  <c r="AN62" i="30"/>
  <c r="AM62" i="30"/>
  <c r="AL62" i="30"/>
  <c r="AK62" i="30"/>
  <c r="AJ62" i="30"/>
  <c r="AI62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Q61" i="30"/>
  <c r="AP61" i="30"/>
  <c r="AO61" i="30"/>
  <c r="AN61" i="30"/>
  <c r="AM61" i="30"/>
  <c r="AL61" i="30"/>
  <c r="AK61" i="30"/>
  <c r="AJ61" i="30"/>
  <c r="AI61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Q60" i="30"/>
  <c r="AP60" i="30"/>
  <c r="AO60" i="30"/>
  <c r="AN60" i="30"/>
  <c r="AM60" i="30"/>
  <c r="AL60" i="30"/>
  <c r="AK60" i="30"/>
  <c r="AJ60" i="30"/>
  <c r="AI60" i="30"/>
  <c r="AH60" i="30"/>
  <c r="AG60" i="30"/>
  <c r="AF60" i="30"/>
  <c r="AE60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Q59" i="30"/>
  <c r="AP59" i="30"/>
  <c r="AO59" i="30"/>
  <c r="AN59" i="30"/>
  <c r="AM59" i="30"/>
  <c r="AL59" i="30"/>
  <c r="AK59" i="30"/>
  <c r="AJ59" i="30"/>
  <c r="AI59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BA6" i="3"/>
  <c r="BB6" i="3"/>
  <c r="BE69" i="3"/>
  <c r="BD69" i="3"/>
  <c r="BC69" i="3"/>
  <c r="BB69" i="3"/>
  <c r="BA69" i="3"/>
  <c r="AZ69" i="3"/>
  <c r="AY69" i="3"/>
  <c r="AX69" i="3"/>
  <c r="AW69" i="3"/>
  <c r="AV69" i="3"/>
  <c r="BE68" i="3"/>
  <c r="BD68" i="3"/>
  <c r="BC68" i="3"/>
  <c r="BB68" i="3"/>
  <c r="BA68" i="3"/>
  <c r="AZ68" i="3"/>
  <c r="AY68" i="3"/>
  <c r="AX68" i="3"/>
  <c r="AW68" i="3"/>
  <c r="AV68" i="3"/>
  <c r="BE67" i="3"/>
  <c r="BD67" i="3"/>
  <c r="BC67" i="3"/>
  <c r="BB67" i="3"/>
  <c r="BA67" i="3"/>
  <c r="AZ67" i="3"/>
  <c r="AY67" i="3"/>
  <c r="AX67" i="3"/>
  <c r="AW67" i="3"/>
  <c r="AV67" i="3"/>
  <c r="BB8" i="3"/>
  <c r="BB7" i="3"/>
  <c r="AZ8" i="3"/>
  <c r="BA8" i="3"/>
  <c r="AZ7" i="3"/>
  <c r="BA7" i="3"/>
  <c r="AZ6" i="3"/>
  <c r="AO153" i="3"/>
  <c r="AO151" i="3"/>
  <c r="AO186" i="3"/>
  <c r="AP156" i="3"/>
  <c r="AP154" i="3"/>
  <c r="AP187" i="3"/>
  <c r="AO154" i="3"/>
  <c r="AO155" i="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J4" i="23"/>
  <c r="J3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AM63" i="10"/>
  <c r="AN63" i="10"/>
  <c r="AO63" i="10"/>
  <c r="AP155" i="3"/>
  <c r="AO57" i="2"/>
  <c r="AB98" i="1"/>
  <c r="AB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A98" i="1"/>
  <c r="AA97" i="1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P153" i="3"/>
  <c r="AP151" i="3"/>
  <c r="AP186" i="3"/>
  <c r="AP150" i="3"/>
  <c r="AP148" i="3"/>
  <c r="AP185" i="3"/>
  <c r="AP147" i="3"/>
  <c r="AP145" i="3"/>
  <c r="AP184" i="3"/>
  <c r="AP144" i="3"/>
  <c r="AP142" i="3"/>
  <c r="AP183" i="3"/>
  <c r="AP141" i="3"/>
  <c r="AP139" i="3"/>
  <c r="AP182" i="3"/>
  <c r="AP138" i="3"/>
  <c r="AP136" i="3"/>
  <c r="AP181" i="3"/>
  <c r="AP135" i="3"/>
  <c r="AP133" i="3"/>
  <c r="AP180" i="3"/>
  <c r="AP132" i="3"/>
  <c r="AP130" i="3"/>
  <c r="AP179" i="3"/>
  <c r="AP129" i="3"/>
  <c r="AP127" i="3"/>
  <c r="AP178" i="3"/>
  <c r="AP126" i="3"/>
  <c r="AP124" i="3"/>
  <c r="AP177" i="3"/>
  <c r="AP123" i="3"/>
  <c r="AP121" i="3"/>
  <c r="AP176" i="3"/>
  <c r="AP120" i="3"/>
  <c r="AP118" i="3"/>
  <c r="AP175" i="3"/>
  <c r="AP117" i="3"/>
  <c r="AP115" i="3"/>
  <c r="AP174" i="3"/>
  <c r="AP114" i="3"/>
  <c r="AP112" i="3"/>
  <c r="AP173" i="3"/>
  <c r="AP111" i="3"/>
  <c r="AP109" i="3"/>
  <c r="AP172" i="3"/>
  <c r="AP108" i="3"/>
  <c r="AP106" i="3"/>
  <c r="AP171" i="3"/>
  <c r="AP105" i="3"/>
  <c r="AP103" i="3"/>
  <c r="AP170" i="3"/>
  <c r="AP102" i="3"/>
  <c r="AP100" i="3"/>
  <c r="AP169" i="3"/>
  <c r="AP99" i="3"/>
  <c r="AP97" i="3"/>
  <c r="AP168" i="3"/>
  <c r="AP96" i="3"/>
  <c r="AP94" i="3"/>
  <c r="AP167" i="3"/>
  <c r="AP93" i="3"/>
  <c r="AP91" i="3"/>
  <c r="AP166" i="3"/>
  <c r="AP90" i="3"/>
  <c r="AP88" i="3"/>
  <c r="AP165" i="3"/>
  <c r="AP87" i="3"/>
  <c r="AP85" i="3"/>
  <c r="AP164" i="3"/>
  <c r="AP152" i="3"/>
  <c r="AP149" i="3"/>
  <c r="AP146" i="3"/>
  <c r="AP143" i="3"/>
  <c r="AP140" i="3"/>
  <c r="AP137" i="3"/>
  <c r="AP134" i="3"/>
  <c r="AP131" i="3"/>
  <c r="AP128" i="3"/>
  <c r="AP125" i="3"/>
  <c r="AP122" i="3"/>
  <c r="AP119" i="3"/>
  <c r="AP116" i="3"/>
  <c r="AP113" i="3"/>
  <c r="AP110" i="3"/>
  <c r="AP107" i="3"/>
  <c r="AP104" i="3"/>
  <c r="AP101" i="3"/>
  <c r="AP98" i="3"/>
  <c r="AP95" i="3"/>
  <c r="AP92" i="3"/>
  <c r="AP89" i="3"/>
  <c r="AP86" i="3"/>
  <c r="D154" i="3"/>
  <c r="AO156" i="3"/>
  <c r="AO187" i="3"/>
  <c r="AN156" i="3"/>
  <c r="AN154" i="3"/>
  <c r="AN187" i="3"/>
  <c r="AM156" i="3"/>
  <c r="AM154" i="3"/>
  <c r="AM187" i="3"/>
  <c r="AL156" i="3"/>
  <c r="AL154" i="3"/>
  <c r="AL187" i="3"/>
  <c r="AK156" i="3"/>
  <c r="AK154" i="3"/>
  <c r="AK187" i="3"/>
  <c r="AJ156" i="3"/>
  <c r="AJ154" i="3"/>
  <c r="AJ187" i="3"/>
  <c r="AI156" i="3"/>
  <c r="AI154" i="3"/>
  <c r="AI187" i="3"/>
  <c r="AH156" i="3"/>
  <c r="AH154" i="3"/>
  <c r="AH187" i="3"/>
  <c r="AG156" i="3"/>
  <c r="AG154" i="3"/>
  <c r="AG187" i="3"/>
  <c r="AF156" i="3"/>
  <c r="AF154" i="3"/>
  <c r="AF187" i="3"/>
  <c r="AE156" i="3"/>
  <c r="AE154" i="3"/>
  <c r="AE187" i="3"/>
  <c r="AD156" i="3"/>
  <c r="AD154" i="3"/>
  <c r="AD187" i="3"/>
  <c r="AC156" i="3"/>
  <c r="AC154" i="3"/>
  <c r="AC187" i="3"/>
  <c r="AB156" i="3"/>
  <c r="AB154" i="3"/>
  <c r="AB187" i="3"/>
  <c r="AA156" i="3"/>
  <c r="AA154" i="3"/>
  <c r="AA187" i="3"/>
  <c r="Z156" i="3"/>
  <c r="Z154" i="3"/>
  <c r="Z187" i="3"/>
  <c r="Y156" i="3"/>
  <c r="Y154" i="3"/>
  <c r="Y187" i="3"/>
  <c r="X156" i="3"/>
  <c r="X154" i="3"/>
  <c r="X187" i="3"/>
  <c r="W156" i="3"/>
  <c r="W154" i="3"/>
  <c r="W187" i="3"/>
  <c r="V156" i="3"/>
  <c r="V154" i="3"/>
  <c r="V187" i="3"/>
  <c r="U156" i="3"/>
  <c r="U154" i="3"/>
  <c r="U187" i="3"/>
  <c r="T156" i="3"/>
  <c r="T154" i="3"/>
  <c r="T187" i="3"/>
  <c r="S156" i="3"/>
  <c r="S154" i="3"/>
  <c r="S187" i="3"/>
  <c r="R156" i="3"/>
  <c r="R154" i="3"/>
  <c r="R187" i="3"/>
  <c r="Q156" i="3"/>
  <c r="Q154" i="3"/>
  <c r="Q187" i="3"/>
  <c r="P156" i="3"/>
  <c r="P154" i="3"/>
  <c r="P187" i="3"/>
  <c r="O156" i="3"/>
  <c r="O154" i="3"/>
  <c r="O187" i="3"/>
  <c r="N156" i="3"/>
  <c r="N154" i="3"/>
  <c r="N187" i="3"/>
  <c r="M156" i="3"/>
  <c r="M154" i="3"/>
  <c r="M187" i="3"/>
  <c r="L156" i="3"/>
  <c r="L154" i="3"/>
  <c r="L187" i="3"/>
  <c r="K156" i="3"/>
  <c r="K154" i="3"/>
  <c r="K187" i="3"/>
  <c r="J156" i="3"/>
  <c r="J154" i="3"/>
  <c r="J187" i="3"/>
  <c r="I156" i="3"/>
  <c r="I154" i="3"/>
  <c r="I187" i="3"/>
  <c r="H156" i="3"/>
  <c r="H154" i="3"/>
  <c r="H187" i="3"/>
  <c r="G156" i="3"/>
  <c r="G154" i="3"/>
  <c r="G187" i="3"/>
  <c r="F156" i="3"/>
  <c r="F154" i="3"/>
  <c r="F187" i="3"/>
  <c r="E156" i="3"/>
  <c r="E154" i="3"/>
  <c r="E187" i="3"/>
  <c r="D156" i="3"/>
  <c r="D187" i="3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O35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O98" i="1"/>
  <c r="Z98" i="1"/>
  <c r="Y98" i="1"/>
  <c r="X98" i="1"/>
  <c r="W98" i="1"/>
  <c r="V98" i="1"/>
  <c r="U98" i="1"/>
  <c r="T98" i="1"/>
  <c r="S98" i="1"/>
  <c r="R98" i="1"/>
  <c r="Q98" i="1"/>
  <c r="P98" i="1"/>
  <c r="N98" i="1"/>
  <c r="M98" i="1"/>
  <c r="L98" i="1"/>
  <c r="K98" i="1"/>
  <c r="J98" i="1"/>
  <c r="I98" i="1"/>
  <c r="H98" i="1"/>
  <c r="G98" i="1"/>
  <c r="F98" i="1"/>
  <c r="E98" i="1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A4" i="15"/>
  <c r="AA3" i="15"/>
  <c r="Z4" i="15"/>
  <c r="AA2" i="15"/>
  <c r="AA1" i="15"/>
  <c r="E1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1" i="15"/>
  <c r="AN62" i="10"/>
  <c r="AN61" i="10"/>
  <c r="AN60" i="10"/>
  <c r="AN59" i="10"/>
  <c r="AN58" i="10"/>
  <c r="AN57" i="10"/>
  <c r="AN56" i="10"/>
  <c r="AN55" i="10"/>
  <c r="AN54" i="10"/>
  <c r="AN53" i="10"/>
  <c r="AN52" i="10"/>
  <c r="AN51" i="10"/>
  <c r="AN50" i="10"/>
  <c r="AN49" i="10"/>
  <c r="AN48" i="10"/>
  <c r="AN47" i="10"/>
  <c r="AN46" i="10"/>
  <c r="AN45" i="10"/>
  <c r="AN44" i="10"/>
  <c r="AN43" i="10"/>
  <c r="AN42" i="10"/>
  <c r="AN41" i="10"/>
  <c r="AO85" i="3"/>
  <c r="AO152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185" i="3"/>
  <c r="AO184" i="3"/>
  <c r="AO183" i="3"/>
  <c r="AO182" i="3"/>
  <c r="AO181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N35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153" i="3"/>
  <c r="AN151" i="3"/>
  <c r="AN186" i="3"/>
  <c r="AN152" i="3"/>
  <c r="AN150" i="3"/>
  <c r="AN148" i="3"/>
  <c r="AN185" i="3"/>
  <c r="AN149" i="3"/>
  <c r="AN147" i="3"/>
  <c r="AN145" i="3"/>
  <c r="AN184" i="3"/>
  <c r="AN146" i="3"/>
  <c r="AN144" i="3"/>
  <c r="AN142" i="3"/>
  <c r="AN183" i="3"/>
  <c r="AN143" i="3"/>
  <c r="AN141" i="3"/>
  <c r="AN139" i="3"/>
  <c r="AN182" i="3"/>
  <c r="AN140" i="3"/>
  <c r="AN138" i="3"/>
  <c r="AN136" i="3"/>
  <c r="AN181" i="3"/>
  <c r="AN137" i="3"/>
  <c r="AN135" i="3"/>
  <c r="AN133" i="3"/>
  <c r="AN180" i="3"/>
  <c r="AN134" i="3"/>
  <c r="AN132" i="3"/>
  <c r="AN130" i="3"/>
  <c r="AN179" i="3"/>
  <c r="AN131" i="3"/>
  <c r="AN129" i="3"/>
  <c r="AN127" i="3"/>
  <c r="AN178" i="3"/>
  <c r="AN128" i="3"/>
  <c r="AN126" i="3"/>
  <c r="AN124" i="3"/>
  <c r="AN177" i="3"/>
  <c r="AN125" i="3"/>
  <c r="AN123" i="3"/>
  <c r="AN121" i="3"/>
  <c r="AN176" i="3"/>
  <c r="AN122" i="3"/>
  <c r="AN120" i="3"/>
  <c r="AN118" i="3"/>
  <c r="AN175" i="3"/>
  <c r="AN119" i="3"/>
  <c r="AN117" i="3"/>
  <c r="AN115" i="3"/>
  <c r="AN174" i="3"/>
  <c r="AN116" i="3"/>
  <c r="AN114" i="3"/>
  <c r="AN112" i="3"/>
  <c r="AN173" i="3"/>
  <c r="AN113" i="3"/>
  <c r="AN111" i="3"/>
  <c r="AN109" i="3"/>
  <c r="AN172" i="3"/>
  <c r="AN110" i="3"/>
  <c r="AN108" i="3"/>
  <c r="AN106" i="3"/>
  <c r="AN171" i="3"/>
  <c r="AN107" i="3"/>
  <c r="AN105" i="3"/>
  <c r="AN103" i="3"/>
  <c r="AN170" i="3"/>
  <c r="AN104" i="3"/>
  <c r="AN102" i="3"/>
  <c r="AN100" i="3"/>
  <c r="AN169" i="3"/>
  <c r="AN101" i="3"/>
  <c r="AN99" i="3"/>
  <c r="AN97" i="3"/>
  <c r="AN168" i="3"/>
  <c r="AN98" i="3"/>
  <c r="AN96" i="3"/>
  <c r="AN94" i="3"/>
  <c r="AN167" i="3"/>
  <c r="AN95" i="3"/>
  <c r="AN93" i="3"/>
  <c r="AN91" i="3"/>
  <c r="AN166" i="3"/>
  <c r="AN92" i="3"/>
  <c r="AN90" i="3"/>
  <c r="AN88" i="3"/>
  <c r="AN165" i="3"/>
  <c r="AN89" i="3"/>
  <c r="AN87" i="3"/>
  <c r="AN85" i="3"/>
  <c r="AN164" i="3"/>
  <c r="AN86" i="3"/>
  <c r="AM41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D1" i="15"/>
  <c r="Z3" i="15"/>
  <c r="Z2" i="15"/>
  <c r="Z1" i="15"/>
  <c r="Y4" i="15"/>
  <c r="Y3" i="15"/>
  <c r="Y2" i="15"/>
  <c r="Y1" i="15"/>
  <c r="X4" i="15"/>
  <c r="X3" i="15"/>
  <c r="X2" i="15"/>
  <c r="X1" i="15"/>
  <c r="W4" i="15"/>
  <c r="W3" i="15"/>
  <c r="W2" i="15"/>
  <c r="W1" i="15"/>
  <c r="V4" i="15"/>
  <c r="V3" i="15"/>
  <c r="V2" i="15"/>
  <c r="V1" i="15"/>
  <c r="U4" i="15"/>
  <c r="U3" i="15"/>
  <c r="U2" i="15"/>
  <c r="U1" i="15"/>
  <c r="T4" i="15"/>
  <c r="T3" i="15"/>
  <c r="T2" i="15"/>
  <c r="T1" i="15"/>
  <c r="S4" i="15"/>
  <c r="S3" i="15"/>
  <c r="S2" i="15"/>
  <c r="S1" i="15"/>
  <c r="R4" i="15"/>
  <c r="R3" i="15"/>
  <c r="R2" i="15"/>
  <c r="R1" i="15"/>
  <c r="Q4" i="15"/>
  <c r="Q3" i="15"/>
  <c r="Q2" i="15"/>
  <c r="Q1" i="15"/>
  <c r="P4" i="15"/>
  <c r="P3" i="15"/>
  <c r="P2" i="15"/>
  <c r="P1" i="15"/>
  <c r="O4" i="15"/>
  <c r="O3" i="15"/>
  <c r="O2" i="15"/>
  <c r="O1" i="15"/>
  <c r="N4" i="15"/>
  <c r="N3" i="15"/>
  <c r="N2" i="15"/>
  <c r="N1" i="15"/>
  <c r="M4" i="15"/>
  <c r="M3" i="15"/>
  <c r="M2" i="15"/>
  <c r="M1" i="15"/>
  <c r="L4" i="15"/>
  <c r="L3" i="15"/>
  <c r="L2" i="15"/>
  <c r="L1" i="15"/>
  <c r="K4" i="15"/>
  <c r="K3" i="15"/>
  <c r="K2" i="15"/>
  <c r="K1" i="15"/>
  <c r="J4" i="15"/>
  <c r="J3" i="15"/>
  <c r="J2" i="15"/>
  <c r="J1" i="15"/>
  <c r="I4" i="15"/>
  <c r="I3" i="15"/>
  <c r="I2" i="15"/>
  <c r="I1" i="15"/>
  <c r="H4" i="15"/>
  <c r="H3" i="15"/>
  <c r="H2" i="15"/>
  <c r="H1" i="15"/>
  <c r="G4" i="15"/>
  <c r="G3" i="15"/>
  <c r="G2" i="15"/>
  <c r="G1" i="15"/>
  <c r="F4" i="15"/>
  <c r="F3" i="15"/>
  <c r="F2" i="15"/>
  <c r="F1" i="15"/>
  <c r="E4" i="15"/>
  <c r="E3" i="15"/>
  <c r="E2" i="15"/>
  <c r="D4" i="15"/>
  <c r="D3" i="15"/>
  <c r="D2" i="15"/>
  <c r="D42" i="2"/>
  <c r="D43" i="2"/>
  <c r="AM35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B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M151" i="3"/>
  <c r="C35" i="2"/>
  <c r="AD55" i="2"/>
  <c r="AM153" i="3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B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E93" i="1"/>
  <c r="AM85" i="3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M178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M173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M170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M87" i="3"/>
  <c r="AM164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A96" i="1"/>
  <c r="AA95" i="1"/>
  <c r="AA94" i="1"/>
  <c r="AM177" i="3"/>
  <c r="AM186" i="3"/>
  <c r="AM165" i="3"/>
  <c r="AM169" i="3"/>
  <c r="AM185" i="3"/>
  <c r="AM171" i="3"/>
  <c r="AM175" i="3"/>
  <c r="AM179" i="3"/>
  <c r="AM181" i="3"/>
  <c r="AM183" i="3"/>
  <c r="AM174" i="3"/>
  <c r="AM182" i="3"/>
  <c r="AM184" i="3"/>
  <c r="AM176" i="3"/>
  <c r="AM168" i="3"/>
  <c r="AM166" i="3"/>
  <c r="D164" i="3"/>
  <c r="AM172" i="3"/>
  <c r="AM180" i="3"/>
  <c r="AM167" i="3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L184" i="3"/>
  <c r="AL169" i="3"/>
  <c r="AL177" i="3"/>
  <c r="AL185" i="3"/>
  <c r="AL168" i="3"/>
  <c r="AL176" i="3"/>
  <c r="AL164" i="3"/>
  <c r="AL172" i="3"/>
  <c r="AL180" i="3"/>
  <c r="AK164" i="3"/>
  <c r="AL170" i="3"/>
  <c r="AL178" i="3"/>
  <c r="AL186" i="3"/>
  <c r="AL171" i="3"/>
  <c r="AL179" i="3"/>
  <c r="AL165" i="3"/>
  <c r="AL173" i="3"/>
  <c r="AL181" i="3"/>
  <c r="AL166" i="3"/>
  <c r="AL174" i="3"/>
  <c r="AL182" i="3"/>
  <c r="AL167" i="3"/>
  <c r="AL175" i="3"/>
  <c r="AL183" i="3"/>
  <c r="AK186" i="3"/>
  <c r="AK178" i="3"/>
  <c r="AK166" i="3"/>
  <c r="AK168" i="3"/>
  <c r="AK170" i="3"/>
  <c r="AK172" i="3"/>
  <c r="AK174" i="3"/>
  <c r="AK176" i="3"/>
  <c r="AK180" i="3"/>
  <c r="AK184" i="3"/>
  <c r="AK179" i="3"/>
  <c r="AK181" i="3"/>
  <c r="AK183" i="3"/>
  <c r="AK185" i="3"/>
  <c r="AK165" i="3"/>
  <c r="AK167" i="3"/>
  <c r="AK169" i="3"/>
  <c r="AK171" i="3"/>
  <c r="AK173" i="3"/>
  <c r="AK175" i="3"/>
  <c r="AK177" i="3"/>
  <c r="AK182" i="3"/>
  <c r="AB92" i="1"/>
  <c r="AB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AB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AB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91" i="1"/>
  <c r="E92" i="1"/>
  <c r="E89" i="1"/>
  <c r="E90" i="1"/>
  <c r="E61" i="1"/>
  <c r="E60" i="1"/>
  <c r="AJ186" i="3"/>
  <c r="AJ179" i="3"/>
  <c r="AJ171" i="3"/>
  <c r="AJ164" i="3"/>
  <c r="AJ166" i="3"/>
  <c r="AJ170" i="3"/>
  <c r="AJ174" i="3"/>
  <c r="AJ182" i="3"/>
  <c r="AJ184" i="3"/>
  <c r="AJ167" i="3"/>
  <c r="AJ175" i="3"/>
  <c r="AJ183" i="3"/>
  <c r="AJ178" i="3"/>
  <c r="AI164" i="3"/>
  <c r="AI186" i="3"/>
  <c r="AI165" i="3"/>
  <c r="AI167" i="3"/>
  <c r="AI169" i="3"/>
  <c r="AI171" i="3"/>
  <c r="AI173" i="3"/>
  <c r="AI175" i="3"/>
  <c r="AI177" i="3"/>
  <c r="AI179" i="3"/>
  <c r="AI183" i="3"/>
  <c r="AJ165" i="3"/>
  <c r="AJ169" i="3"/>
  <c r="AJ173" i="3"/>
  <c r="AJ177" i="3"/>
  <c r="AJ181" i="3"/>
  <c r="AJ185" i="3"/>
  <c r="AI168" i="3"/>
  <c r="AI172" i="3"/>
  <c r="AI176" i="3"/>
  <c r="AI178" i="3"/>
  <c r="AI180" i="3"/>
  <c r="AI182" i="3"/>
  <c r="AI184" i="3"/>
  <c r="AJ168" i="3"/>
  <c r="AJ172" i="3"/>
  <c r="AJ176" i="3"/>
  <c r="AJ180" i="3"/>
  <c r="AI170" i="3"/>
  <c r="AI166" i="3"/>
  <c r="AI174" i="3"/>
  <c r="AI181" i="3"/>
  <c r="AI185" i="3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D186" i="3"/>
  <c r="F186" i="3"/>
  <c r="J186" i="3"/>
  <c r="N186" i="3"/>
  <c r="R186" i="3"/>
  <c r="V186" i="3"/>
  <c r="Z186" i="3"/>
  <c r="AD186" i="3"/>
  <c r="AH186" i="3"/>
  <c r="G186" i="3"/>
  <c r="K186" i="3"/>
  <c r="O186" i="3"/>
  <c r="S186" i="3"/>
  <c r="W186" i="3"/>
  <c r="AA186" i="3"/>
  <c r="AE186" i="3"/>
  <c r="H186" i="3"/>
  <c r="L186" i="3"/>
  <c r="P186" i="3"/>
  <c r="T186" i="3"/>
  <c r="X186" i="3"/>
  <c r="AB186" i="3"/>
  <c r="AF186" i="3"/>
  <c r="E186" i="3"/>
  <c r="I186" i="3"/>
  <c r="M186" i="3"/>
  <c r="Q186" i="3"/>
  <c r="U186" i="3"/>
  <c r="Y186" i="3"/>
  <c r="AC186" i="3"/>
  <c r="AG186" i="3"/>
  <c r="D165" i="3"/>
  <c r="H165" i="3"/>
  <c r="L165" i="3"/>
  <c r="P165" i="3"/>
  <c r="T165" i="3"/>
  <c r="X165" i="3"/>
  <c r="AB165" i="3"/>
  <c r="AF165" i="3"/>
  <c r="G166" i="3"/>
  <c r="K166" i="3"/>
  <c r="O166" i="3"/>
  <c r="S166" i="3"/>
  <c r="W166" i="3"/>
  <c r="AA166" i="3"/>
  <c r="AE166" i="3"/>
  <c r="F167" i="3"/>
  <c r="J167" i="3"/>
  <c r="N167" i="3"/>
  <c r="R167" i="3"/>
  <c r="V167" i="3"/>
  <c r="Z167" i="3"/>
  <c r="AD167" i="3"/>
  <c r="AH167" i="3"/>
  <c r="E168" i="3"/>
  <c r="I168" i="3"/>
  <c r="M168" i="3"/>
  <c r="Q168" i="3"/>
  <c r="U168" i="3"/>
  <c r="Y168" i="3"/>
  <c r="AC168" i="3"/>
  <c r="AG168" i="3"/>
  <c r="D169" i="3"/>
  <c r="H169" i="3"/>
  <c r="L169" i="3"/>
  <c r="P169" i="3"/>
  <c r="T169" i="3"/>
  <c r="X169" i="3"/>
  <c r="AB169" i="3"/>
  <c r="AF169" i="3"/>
  <c r="G170" i="3"/>
  <c r="K170" i="3"/>
  <c r="O170" i="3"/>
  <c r="S170" i="3"/>
  <c r="W170" i="3"/>
  <c r="AA170" i="3"/>
  <c r="AE170" i="3"/>
  <c r="F171" i="3"/>
  <c r="J171" i="3"/>
  <c r="N171" i="3"/>
  <c r="R171" i="3"/>
  <c r="V171" i="3"/>
  <c r="Z171" i="3"/>
  <c r="AD171" i="3"/>
  <c r="AH171" i="3"/>
  <c r="E172" i="3"/>
  <c r="I172" i="3"/>
  <c r="M172" i="3"/>
  <c r="Q172" i="3"/>
  <c r="U172" i="3"/>
  <c r="Y172" i="3"/>
  <c r="AC172" i="3"/>
  <c r="AG172" i="3"/>
  <c r="D173" i="3"/>
  <c r="H173" i="3"/>
  <c r="L173" i="3"/>
  <c r="P173" i="3"/>
  <c r="T173" i="3"/>
  <c r="X173" i="3"/>
  <c r="AB173" i="3"/>
  <c r="AF173" i="3"/>
  <c r="G174" i="3"/>
  <c r="K174" i="3"/>
  <c r="O174" i="3"/>
  <c r="S174" i="3"/>
  <c r="W174" i="3"/>
  <c r="AA174" i="3"/>
  <c r="AE174" i="3"/>
  <c r="F175" i="3"/>
  <c r="D185" i="3"/>
  <c r="I164" i="3"/>
  <c r="Q164" i="3"/>
  <c r="AC164" i="3"/>
  <c r="E164" i="3"/>
  <c r="M164" i="3"/>
  <c r="U164" i="3"/>
  <c r="Y164" i="3"/>
  <c r="AG164" i="3"/>
  <c r="J175" i="3"/>
  <c r="N175" i="3"/>
  <c r="R175" i="3"/>
  <c r="V175" i="3"/>
  <c r="Z175" i="3"/>
  <c r="AD175" i="3"/>
  <c r="AH175" i="3"/>
  <c r="E176" i="3"/>
  <c r="I176" i="3"/>
  <c r="M176" i="3"/>
  <c r="Q176" i="3"/>
  <c r="U176" i="3"/>
  <c r="Y176" i="3"/>
  <c r="AC176" i="3"/>
  <c r="AG176" i="3"/>
  <c r="D177" i="3"/>
  <c r="H177" i="3"/>
  <c r="L177" i="3"/>
  <c r="P177" i="3"/>
  <c r="T177" i="3"/>
  <c r="X177" i="3"/>
  <c r="AB177" i="3"/>
  <c r="AF177" i="3"/>
  <c r="G178" i="3"/>
  <c r="K178" i="3"/>
  <c r="O178" i="3"/>
  <c r="S178" i="3"/>
  <c r="W178" i="3"/>
  <c r="AA178" i="3"/>
  <c r="AE178" i="3"/>
  <c r="F179" i="3"/>
  <c r="J179" i="3"/>
  <c r="N179" i="3"/>
  <c r="R179" i="3"/>
  <c r="V179" i="3"/>
  <c r="Z179" i="3"/>
  <c r="AD179" i="3"/>
  <c r="AH179" i="3"/>
  <c r="E180" i="3"/>
  <c r="I180" i="3"/>
  <c r="M180" i="3"/>
  <c r="Q180" i="3"/>
  <c r="U180" i="3"/>
  <c r="Y180" i="3"/>
  <c r="AC180" i="3"/>
  <c r="AG180" i="3"/>
  <c r="D181" i="3"/>
  <c r="H181" i="3"/>
  <c r="L181" i="3"/>
  <c r="P181" i="3"/>
  <c r="T181" i="3"/>
  <c r="X181" i="3"/>
  <c r="AB181" i="3"/>
  <c r="AF181" i="3"/>
  <c r="G182" i="3"/>
  <c r="K182" i="3"/>
  <c r="O182" i="3"/>
  <c r="S182" i="3"/>
  <c r="W182" i="3"/>
  <c r="AA182" i="3"/>
  <c r="AE182" i="3"/>
  <c r="F183" i="3"/>
  <c r="J183" i="3"/>
  <c r="N183" i="3"/>
  <c r="R183" i="3"/>
  <c r="V183" i="3"/>
  <c r="Z183" i="3"/>
  <c r="AD183" i="3"/>
  <c r="AH183" i="3"/>
  <c r="E184" i="3"/>
  <c r="I184" i="3"/>
  <c r="M184" i="3"/>
  <c r="Q184" i="3"/>
  <c r="U184" i="3"/>
  <c r="Y184" i="3"/>
  <c r="AC184" i="3"/>
  <c r="AG184" i="3"/>
  <c r="H185" i="3"/>
  <c r="L185" i="3"/>
  <c r="P185" i="3"/>
  <c r="T185" i="3"/>
  <c r="X185" i="3"/>
  <c r="AB185" i="3"/>
  <c r="AF185" i="3"/>
  <c r="F164" i="3"/>
  <c r="J164" i="3"/>
  <c r="N164" i="3"/>
  <c r="R164" i="3"/>
  <c r="V164" i="3"/>
  <c r="Z164" i="3"/>
  <c r="AD164" i="3"/>
  <c r="E165" i="3"/>
  <c r="I165" i="3"/>
  <c r="M165" i="3"/>
  <c r="Q165" i="3"/>
  <c r="U165" i="3"/>
  <c r="Y165" i="3"/>
  <c r="AC165" i="3"/>
  <c r="AG165" i="3"/>
  <c r="D166" i="3"/>
  <c r="H166" i="3"/>
  <c r="L166" i="3"/>
  <c r="P166" i="3"/>
  <c r="T166" i="3"/>
  <c r="X166" i="3"/>
  <c r="AB166" i="3"/>
  <c r="AF166" i="3"/>
  <c r="G167" i="3"/>
  <c r="K167" i="3"/>
  <c r="O167" i="3"/>
  <c r="S167" i="3"/>
  <c r="W167" i="3"/>
  <c r="AA167" i="3"/>
  <c r="AE167" i="3"/>
  <c r="F168" i="3"/>
  <c r="J168" i="3"/>
  <c r="N168" i="3"/>
  <c r="R168" i="3"/>
  <c r="V168" i="3"/>
  <c r="Z168" i="3"/>
  <c r="AD168" i="3"/>
  <c r="AH168" i="3"/>
  <c r="E169" i="3"/>
  <c r="I169" i="3"/>
  <c r="M169" i="3"/>
  <c r="Q169" i="3"/>
  <c r="U169" i="3"/>
  <c r="Y169" i="3"/>
  <c r="AC169" i="3"/>
  <c r="AG169" i="3"/>
  <c r="D170" i="3"/>
  <c r="H170" i="3"/>
  <c r="L170" i="3"/>
  <c r="P170" i="3"/>
  <c r="T170" i="3"/>
  <c r="X170" i="3"/>
  <c r="AB170" i="3"/>
  <c r="AF170" i="3"/>
  <c r="G171" i="3"/>
  <c r="K171" i="3"/>
  <c r="O171" i="3"/>
  <c r="S171" i="3"/>
  <c r="W171" i="3"/>
  <c r="AA171" i="3"/>
  <c r="AE171" i="3"/>
  <c r="F172" i="3"/>
  <c r="J172" i="3"/>
  <c r="N172" i="3"/>
  <c r="R172" i="3"/>
  <c r="V172" i="3"/>
  <c r="Z172" i="3"/>
  <c r="AD172" i="3"/>
  <c r="AH172" i="3"/>
  <c r="E173" i="3"/>
  <c r="I173" i="3"/>
  <c r="M173" i="3"/>
  <c r="Q173" i="3"/>
  <c r="U173" i="3"/>
  <c r="Y173" i="3"/>
  <c r="AC173" i="3"/>
  <c r="AG173" i="3"/>
  <c r="D174" i="3"/>
  <c r="H174" i="3"/>
  <c r="L174" i="3"/>
  <c r="P174" i="3"/>
  <c r="T174" i="3"/>
  <c r="X174" i="3"/>
  <c r="AB174" i="3"/>
  <c r="AF174" i="3"/>
  <c r="G175" i="3"/>
  <c r="K175" i="3"/>
  <c r="O175" i="3"/>
  <c r="S175" i="3"/>
  <c r="W175" i="3"/>
  <c r="AA175" i="3"/>
  <c r="AE175" i="3"/>
  <c r="F176" i="3"/>
  <c r="J176" i="3"/>
  <c r="N176" i="3"/>
  <c r="R176" i="3"/>
  <c r="V176" i="3"/>
  <c r="Z176" i="3"/>
  <c r="AD176" i="3"/>
  <c r="AH176" i="3"/>
  <c r="E177" i="3"/>
  <c r="I177" i="3"/>
  <c r="M177" i="3"/>
  <c r="Q177" i="3"/>
  <c r="U177" i="3"/>
  <c r="Y177" i="3"/>
  <c r="AC177" i="3"/>
  <c r="AG177" i="3"/>
  <c r="D178" i="3"/>
  <c r="H178" i="3"/>
  <c r="L178" i="3"/>
  <c r="P178" i="3"/>
  <c r="T178" i="3"/>
  <c r="X178" i="3"/>
  <c r="AB178" i="3"/>
  <c r="AF178" i="3"/>
  <c r="G179" i="3"/>
  <c r="K179" i="3"/>
  <c r="O179" i="3"/>
  <c r="S179" i="3"/>
  <c r="W179" i="3"/>
  <c r="AA179" i="3"/>
  <c r="AE179" i="3"/>
  <c r="F180" i="3"/>
  <c r="J180" i="3"/>
  <c r="N180" i="3"/>
  <c r="R180" i="3"/>
  <c r="V180" i="3"/>
  <c r="Z180" i="3"/>
  <c r="AD180" i="3"/>
  <c r="AH180" i="3"/>
  <c r="E181" i="3"/>
  <c r="I181" i="3"/>
  <c r="M181" i="3"/>
  <c r="Q181" i="3"/>
  <c r="U181" i="3"/>
  <c r="Y181" i="3"/>
  <c r="AC181" i="3"/>
  <c r="AG181" i="3"/>
  <c r="D182" i="3"/>
  <c r="H182" i="3"/>
  <c r="L182" i="3"/>
  <c r="P182" i="3"/>
  <c r="T182" i="3"/>
  <c r="X182" i="3"/>
  <c r="AB182" i="3"/>
  <c r="AF182" i="3"/>
  <c r="G183" i="3"/>
  <c r="K183" i="3"/>
  <c r="O183" i="3"/>
  <c r="S183" i="3"/>
  <c r="W183" i="3"/>
  <c r="AA183" i="3"/>
  <c r="AE183" i="3"/>
  <c r="F184" i="3"/>
  <c r="J184" i="3"/>
  <c r="N184" i="3"/>
  <c r="R184" i="3"/>
  <c r="V184" i="3"/>
  <c r="Z184" i="3"/>
  <c r="AD184" i="3"/>
  <c r="AH184" i="3"/>
  <c r="E185" i="3"/>
  <c r="I185" i="3"/>
  <c r="M185" i="3"/>
  <c r="Q185" i="3"/>
  <c r="U185" i="3"/>
  <c r="Y185" i="3"/>
  <c r="AC185" i="3"/>
  <c r="AG185" i="3"/>
  <c r="K164" i="3"/>
  <c r="AA164" i="3"/>
  <c r="R165" i="3"/>
  <c r="AH165" i="3"/>
  <c r="M166" i="3"/>
  <c r="Y166" i="3"/>
  <c r="L167" i="3"/>
  <c r="AB167" i="3"/>
  <c r="G168" i="3"/>
  <c r="S168" i="3"/>
  <c r="AE168" i="3"/>
  <c r="J169" i="3"/>
  <c r="Z169" i="3"/>
  <c r="E170" i="3"/>
  <c r="I170" i="3"/>
  <c r="Q170" i="3"/>
  <c r="U170" i="3"/>
  <c r="Y170" i="3"/>
  <c r="AC170" i="3"/>
  <c r="AG170" i="3"/>
  <c r="D171" i="3"/>
  <c r="H171" i="3"/>
  <c r="L171" i="3"/>
  <c r="P171" i="3"/>
  <c r="T171" i="3"/>
  <c r="X171" i="3"/>
  <c r="AB171" i="3"/>
  <c r="AF171" i="3"/>
  <c r="G172" i="3"/>
  <c r="K172" i="3"/>
  <c r="O172" i="3"/>
  <c r="S172" i="3"/>
  <c r="W172" i="3"/>
  <c r="AA172" i="3"/>
  <c r="AE172" i="3"/>
  <c r="F173" i="3"/>
  <c r="J173" i="3"/>
  <c r="N173" i="3"/>
  <c r="R173" i="3"/>
  <c r="V173" i="3"/>
  <c r="Z173" i="3"/>
  <c r="AD173" i="3"/>
  <c r="AH173" i="3"/>
  <c r="E174" i="3"/>
  <c r="I174" i="3"/>
  <c r="M174" i="3"/>
  <c r="Q174" i="3"/>
  <c r="U174" i="3"/>
  <c r="Y174" i="3"/>
  <c r="AC174" i="3"/>
  <c r="AG174" i="3"/>
  <c r="D175" i="3"/>
  <c r="H175" i="3"/>
  <c r="L175" i="3"/>
  <c r="P175" i="3"/>
  <c r="T175" i="3"/>
  <c r="X175" i="3"/>
  <c r="AB175" i="3"/>
  <c r="AF175" i="3"/>
  <c r="G176" i="3"/>
  <c r="K176" i="3"/>
  <c r="O176" i="3"/>
  <c r="S176" i="3"/>
  <c r="W176" i="3"/>
  <c r="AA176" i="3"/>
  <c r="AE176" i="3"/>
  <c r="F177" i="3"/>
  <c r="J177" i="3"/>
  <c r="N177" i="3"/>
  <c r="R177" i="3"/>
  <c r="V177" i="3"/>
  <c r="Z177" i="3"/>
  <c r="AD177" i="3"/>
  <c r="AH177" i="3"/>
  <c r="E178" i="3"/>
  <c r="I178" i="3"/>
  <c r="M178" i="3"/>
  <c r="Q178" i="3"/>
  <c r="U178" i="3"/>
  <c r="Y178" i="3"/>
  <c r="AC178" i="3"/>
  <c r="AG178" i="3"/>
  <c r="D179" i="3"/>
  <c r="H179" i="3"/>
  <c r="L179" i="3"/>
  <c r="P179" i="3"/>
  <c r="T179" i="3"/>
  <c r="X179" i="3"/>
  <c r="AB179" i="3"/>
  <c r="AF179" i="3"/>
  <c r="G180" i="3"/>
  <c r="K180" i="3"/>
  <c r="O180" i="3"/>
  <c r="S180" i="3"/>
  <c r="W180" i="3"/>
  <c r="AA180" i="3"/>
  <c r="AE180" i="3"/>
  <c r="F181" i="3"/>
  <c r="J181" i="3"/>
  <c r="N181" i="3"/>
  <c r="R181" i="3"/>
  <c r="V181" i="3"/>
  <c r="Z181" i="3"/>
  <c r="AD181" i="3"/>
  <c r="AH181" i="3"/>
  <c r="E182" i="3"/>
  <c r="I182" i="3"/>
  <c r="M182" i="3"/>
  <c r="G164" i="3"/>
  <c r="O164" i="3"/>
  <c r="S164" i="3"/>
  <c r="W164" i="3"/>
  <c r="AE164" i="3"/>
  <c r="F165" i="3"/>
  <c r="J165" i="3"/>
  <c r="N165" i="3"/>
  <c r="V165" i="3"/>
  <c r="Z165" i="3"/>
  <c r="AD165" i="3"/>
  <c r="E166" i="3"/>
  <c r="I166" i="3"/>
  <c r="Q166" i="3"/>
  <c r="U166" i="3"/>
  <c r="AC166" i="3"/>
  <c r="AG166" i="3"/>
  <c r="D167" i="3"/>
  <c r="H167" i="3"/>
  <c r="P167" i="3"/>
  <c r="T167" i="3"/>
  <c r="X167" i="3"/>
  <c r="AF167" i="3"/>
  <c r="K168" i="3"/>
  <c r="O168" i="3"/>
  <c r="W168" i="3"/>
  <c r="AA168" i="3"/>
  <c r="F169" i="3"/>
  <c r="N169" i="3"/>
  <c r="R169" i="3"/>
  <c r="V169" i="3"/>
  <c r="AD169" i="3"/>
  <c r="AH169" i="3"/>
  <c r="M170" i="3"/>
  <c r="H164" i="3"/>
  <c r="L164" i="3"/>
  <c r="P164" i="3"/>
  <c r="T164" i="3"/>
  <c r="X164" i="3"/>
  <c r="AB164" i="3"/>
  <c r="AF164" i="3"/>
  <c r="G165" i="3"/>
  <c r="K165" i="3"/>
  <c r="O165" i="3"/>
  <c r="S165" i="3"/>
  <c r="W165" i="3"/>
  <c r="AA165" i="3"/>
  <c r="AE165" i="3"/>
  <c r="F166" i="3"/>
  <c r="J166" i="3"/>
  <c r="N166" i="3"/>
  <c r="R166" i="3"/>
  <c r="V166" i="3"/>
  <c r="Z166" i="3"/>
  <c r="AD166" i="3"/>
  <c r="AH166" i="3"/>
  <c r="E167" i="3"/>
  <c r="I167" i="3"/>
  <c r="M167" i="3"/>
  <c r="Q167" i="3"/>
  <c r="U167" i="3"/>
  <c r="Y167" i="3"/>
  <c r="AC167" i="3"/>
  <c r="AG167" i="3"/>
  <c r="D168" i="3"/>
  <c r="H168" i="3"/>
  <c r="L168" i="3"/>
  <c r="P168" i="3"/>
  <c r="T168" i="3"/>
  <c r="X168" i="3"/>
  <c r="AB168" i="3"/>
  <c r="AF168" i="3"/>
  <c r="G169" i="3"/>
  <c r="K169" i="3"/>
  <c r="O169" i="3"/>
  <c r="S169" i="3"/>
  <c r="W169" i="3"/>
  <c r="AA169" i="3"/>
  <c r="AE169" i="3"/>
  <c r="F170" i="3"/>
  <c r="J170" i="3"/>
  <c r="N170" i="3"/>
  <c r="R170" i="3"/>
  <c r="V170" i="3"/>
  <c r="Z170" i="3"/>
  <c r="AD170" i="3"/>
  <c r="AH170" i="3"/>
  <c r="E171" i="3"/>
  <c r="I171" i="3"/>
  <c r="M171" i="3"/>
  <c r="Q171" i="3"/>
  <c r="U171" i="3"/>
  <c r="Y171" i="3"/>
  <c r="AC171" i="3"/>
  <c r="AG171" i="3"/>
  <c r="D172" i="3"/>
  <c r="H172" i="3"/>
  <c r="L172" i="3"/>
  <c r="P172" i="3"/>
  <c r="T172" i="3"/>
  <c r="X172" i="3"/>
  <c r="AB172" i="3"/>
  <c r="AF172" i="3"/>
  <c r="G173" i="3"/>
  <c r="K173" i="3"/>
  <c r="O173" i="3"/>
  <c r="S173" i="3"/>
  <c r="W173" i="3"/>
  <c r="AA173" i="3"/>
  <c r="AE173" i="3"/>
  <c r="F174" i="3"/>
  <c r="J174" i="3"/>
  <c r="N174" i="3"/>
  <c r="R174" i="3"/>
  <c r="V174" i="3"/>
  <c r="Z174" i="3"/>
  <c r="AD174" i="3"/>
  <c r="AH174" i="3"/>
  <c r="E175" i="3"/>
  <c r="I175" i="3"/>
  <c r="M175" i="3"/>
  <c r="Q175" i="3"/>
  <c r="U175" i="3"/>
  <c r="Y175" i="3"/>
  <c r="AC175" i="3"/>
  <c r="AG175" i="3"/>
  <c r="Q182" i="3"/>
  <c r="U182" i="3"/>
  <c r="Y182" i="3"/>
  <c r="AC182" i="3"/>
  <c r="AG182" i="3"/>
  <c r="D183" i="3"/>
  <c r="H183" i="3"/>
  <c r="L183" i="3"/>
  <c r="P183" i="3"/>
  <c r="T183" i="3"/>
  <c r="X183" i="3"/>
  <c r="AB183" i="3"/>
  <c r="AF183" i="3"/>
  <c r="G184" i="3"/>
  <c r="K184" i="3"/>
  <c r="O184" i="3"/>
  <c r="S184" i="3"/>
  <c r="W184" i="3"/>
  <c r="AA184" i="3"/>
  <c r="AE184" i="3"/>
  <c r="F185" i="3"/>
  <c r="J185" i="3"/>
  <c r="N185" i="3"/>
  <c r="R185" i="3"/>
  <c r="V185" i="3"/>
  <c r="Z185" i="3"/>
  <c r="AD185" i="3"/>
  <c r="AH185" i="3"/>
  <c r="D176" i="3"/>
  <c r="H176" i="3"/>
  <c r="L176" i="3"/>
  <c r="P176" i="3"/>
  <c r="T176" i="3"/>
  <c r="X176" i="3"/>
  <c r="AB176" i="3"/>
  <c r="AF176" i="3"/>
  <c r="G177" i="3"/>
  <c r="K177" i="3"/>
  <c r="O177" i="3"/>
  <c r="S177" i="3"/>
  <c r="W177" i="3"/>
  <c r="AA177" i="3"/>
  <c r="AE177" i="3"/>
  <c r="F178" i="3"/>
  <c r="J178" i="3"/>
  <c r="N178" i="3"/>
  <c r="R178" i="3"/>
  <c r="V178" i="3"/>
  <c r="Z178" i="3"/>
  <c r="AD178" i="3"/>
  <c r="AH178" i="3"/>
  <c r="E179" i="3"/>
  <c r="I179" i="3"/>
  <c r="M179" i="3"/>
  <c r="Q179" i="3"/>
  <c r="U179" i="3"/>
  <c r="Y179" i="3"/>
  <c r="AC179" i="3"/>
  <c r="AG179" i="3"/>
  <c r="D180" i="3"/>
  <c r="H180" i="3"/>
  <c r="L180" i="3"/>
  <c r="P180" i="3"/>
  <c r="T180" i="3"/>
  <c r="X180" i="3"/>
  <c r="AB180" i="3"/>
  <c r="AF180" i="3"/>
  <c r="G181" i="3"/>
  <c r="K181" i="3"/>
  <c r="O181" i="3"/>
  <c r="S181" i="3"/>
  <c r="W181" i="3"/>
  <c r="AA181" i="3"/>
  <c r="AE181" i="3"/>
  <c r="F182" i="3"/>
  <c r="J182" i="3"/>
  <c r="N182" i="3"/>
  <c r="R182" i="3"/>
  <c r="V182" i="3"/>
  <c r="Z182" i="3"/>
  <c r="AD182" i="3"/>
  <c r="AH182" i="3"/>
  <c r="E183" i="3"/>
  <c r="I183" i="3"/>
  <c r="M183" i="3"/>
  <c r="Q183" i="3"/>
  <c r="U183" i="3"/>
  <c r="Y183" i="3"/>
  <c r="AC183" i="3"/>
  <c r="AG183" i="3"/>
  <c r="D184" i="3"/>
  <c r="H184" i="3"/>
  <c r="L184" i="3"/>
  <c r="P184" i="3"/>
  <c r="T184" i="3"/>
  <c r="X184" i="3"/>
  <c r="AB184" i="3"/>
  <c r="AF184" i="3"/>
  <c r="G185" i="3"/>
  <c r="K185" i="3"/>
  <c r="O185" i="3"/>
  <c r="S185" i="3"/>
  <c r="W185" i="3"/>
  <c r="AA185" i="3"/>
  <c r="AE185" i="3"/>
  <c r="AA93" i="1"/>
  <c r="AA79" i="1"/>
  <c r="AA85" i="1"/>
  <c r="AA71" i="1"/>
  <c r="AA78" i="1"/>
  <c r="AA70" i="1"/>
  <c r="AA92" i="1"/>
  <c r="AA84" i="1"/>
  <c r="AA83" i="1"/>
  <c r="AA69" i="1"/>
  <c r="AA82" i="1"/>
  <c r="AA77" i="1"/>
  <c r="AA76" i="1"/>
  <c r="AA68" i="1"/>
  <c r="AA90" i="1"/>
  <c r="AA75" i="1"/>
  <c r="AA67" i="1"/>
  <c r="AA89" i="1"/>
  <c r="AA81" i="1"/>
  <c r="AA74" i="1"/>
  <c r="AA88" i="1"/>
  <c r="AA65" i="1"/>
  <c r="AA87" i="1"/>
  <c r="AA91" i="1"/>
  <c r="AA66" i="1"/>
  <c r="AA80" i="1"/>
  <c r="AA73" i="1"/>
  <c r="AA72" i="1"/>
  <c r="AA64" i="1"/>
  <c r="AA86" i="1"/>
  <c r="AA63" i="1"/>
  <c r="AA60" i="1"/>
  <c r="AA62" i="1"/>
  <c r="AA61" i="1"/>
  <c r="AH164" i="3"/>
</calcChain>
</file>

<file path=xl/sharedStrings.xml><?xml version="1.0" encoding="utf-8"?>
<sst xmlns="http://schemas.openxmlformats.org/spreadsheetml/2006/main" count="1367" uniqueCount="207">
  <si>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</si>
  <si>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</si>
  <si>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</si>
  <si>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</si>
  <si>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</si>
  <si>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</si>
  <si>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</si>
  <si>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</si>
  <si>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</si>
  <si>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</si>
  <si>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</si>
  <si>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</si>
  <si>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</si>
  <si>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</si>
  <si>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</si>
  <si>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</si>
  <si>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</si>
  <si>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</si>
  <si>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</si>
  <si>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</si>
  <si>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</si>
  <si>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</si>
  <si>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</si>
  <si>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</si>
  <si>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</si>
  <si>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</si>
  <si>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</si>
  <si>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</si>
  <si>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</si>
  <si>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</si>
  <si>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</si>
  <si>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</si>
  <si>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</si>
  <si>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</si>
  <si>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</si>
  <si>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</si>
  <si>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</si>
  <si>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</si>
  <si>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</si>
  <si>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</si>
  <si>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</si>
  <si>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</si>
  <si>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</si>
  <si>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</si>
  <si>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</si>
  <si>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</si>
  <si>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</si>
  <si>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</si>
  <si>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</si>
  <si>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</si>
  <si>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</si>
  <si>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</si>
  <si>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</si>
  <si>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</si>
  <si>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</si>
  <si>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</si>
  <si>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</si>
  <si>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</si>
  <si>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</si>
  <si>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</si>
  <si>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</si>
  <si>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</si>
  <si>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</si>
  <si>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</si>
  <si>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</si>
  <si>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</si>
  <si>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</si>
  <si>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</si>
  <si>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</si>
  <si>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</si>
  <si>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</si>
  <si>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</si>
  <si>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</si>
  <si>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</si>
  <si>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</si>
  <si>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</si>
  <si>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</si>
  <si>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</si>
  <si>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</si>
  <si>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</si>
  <si>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</si>
  <si>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</si>
  <si>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</si>
  <si>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</si>
  <si>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</si>
  <si>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</si>
  <si>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</si>
  <si>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</si>
  <si>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</si>
  <si>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</si>
  <si>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</si>
  <si>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</si>
  <si>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</si>
  <si>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</si>
  <si>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</si>
  <si>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</si>
  <si>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2º trim / 2021</t>
  </si>
  <si>
    <t>3º trim / 2021</t>
  </si>
  <si>
    <t xml:space="preserve">          </t>
  </si>
  <si>
    <t>4º trim / 2021</t>
  </si>
  <si>
    <t>1º trim / 2022</t>
  </si>
  <si>
    <t>2º trim / 2022</t>
  </si>
  <si>
    <t>Conjunto das RMs</t>
  </si>
  <si>
    <t>*Número de domicílios com renda pcta de até 1/4 sm, para as metrópoles</t>
  </si>
  <si>
    <t xml:space="preserve">1    ,596909 </t>
  </si>
  <si>
    <t xml:space="preserve">2   ,6716313 </t>
  </si>
  <si>
    <t xml:space="preserve">3   ,6287415 </t>
  </si>
  <si>
    <t xml:space="preserve">4   ,6213763 </t>
  </si>
  <si>
    <t xml:space="preserve">1   ,6229908 </t>
  </si>
  <si>
    <t xml:space="preserve">2   ,6523069 </t>
  </si>
  <si>
    <t xml:space="preserve">3   ,6386593 </t>
  </si>
  <si>
    <t xml:space="preserve">4   ,6518964 </t>
  </si>
  <si>
    <t xml:space="preserve">1   ,5801588 </t>
  </si>
  <si>
    <t xml:space="preserve">2   ,5811569 </t>
  </si>
  <si>
    <t xml:space="preserve">3   ,5943924 </t>
  </si>
  <si>
    <t xml:space="preserve">4   ,5709477 </t>
  </si>
  <si>
    <t xml:space="preserve">1   ,5975393 </t>
  </si>
  <si>
    <t xml:space="preserve">2   ,6140727 </t>
  </si>
  <si>
    <t xml:space="preserve">3   ,6219997 </t>
  </si>
  <si>
    <t xml:space="preserve">4   ,5999283 </t>
  </si>
  <si>
    <t xml:space="preserve">1    ,587061 </t>
  </si>
  <si>
    <t xml:space="preserve">2   ,6442258 </t>
  </si>
  <si>
    <t xml:space="preserve">3   ,6140751 </t>
  </si>
  <si>
    <t xml:space="preserve">4   ,6220738 </t>
  </si>
  <si>
    <t xml:space="preserve">1   ,6078569 </t>
  </si>
  <si>
    <t xml:space="preserve">2   ,6665162 </t>
  </si>
  <si>
    <t xml:space="preserve">3   ,6241804 </t>
  </si>
  <si>
    <t xml:space="preserve">4   ,6227057 </t>
  </si>
  <si>
    <t xml:space="preserve">1     ,64092 </t>
  </si>
  <si>
    <t xml:space="preserve">2   ,6381213 </t>
  </si>
  <si>
    <t xml:space="preserve">3   ,6464589 </t>
  </si>
  <si>
    <t xml:space="preserve">4   ,6205264 </t>
  </si>
  <si>
    <t xml:space="preserve">1    ,676359 </t>
  </si>
  <si>
    <t xml:space="preserve">2   ,7192993 </t>
  </si>
  <si>
    <t xml:space="preserve">3   ,7507357 </t>
  </si>
  <si>
    <t xml:space="preserve">4   ,7356917 </t>
  </si>
  <si>
    <t xml:space="preserve">1   ,6361312 </t>
  </si>
  <si>
    <t xml:space="preserve">2   ,6715996 </t>
  </si>
  <si>
    <t xml:space="preserve">3   ,6846818 </t>
  </si>
  <si>
    <t xml:space="preserve">4   ,6690925 </t>
  </si>
  <si>
    <t xml:space="preserve">1   ,6262322 </t>
  </si>
  <si>
    <t xml:space="preserve">2   ,6447596 </t>
  </si>
  <si>
    <t xml:space="preserve">3   ,6548242 </t>
  </si>
  <si>
    <t xml:space="preserve">4   ,6441037 </t>
  </si>
  <si>
    <t xml:space="preserve">1   ,6193883 </t>
  </si>
  <si>
    <t xml:space="preserve">2   ,6603333 </t>
  </si>
  <si>
    <t xml:space="preserve">3   ,6754233 </t>
  </si>
  <si>
    <t xml:space="preserve">4   ,6731572 </t>
  </si>
  <si>
    <t xml:space="preserve">1   ,6593284 </t>
  </si>
  <si>
    <t xml:space="preserve">2   ,6750901 </t>
  </si>
  <si>
    <t xml:space="preserve">3   ,6626903 </t>
  </si>
  <si>
    <t xml:space="preserve">4   ,6404603 </t>
  </si>
  <si>
    <t xml:space="preserve">1    ,578487 </t>
  </si>
  <si>
    <t xml:space="preserve">2   ,6055547 </t>
  </si>
  <si>
    <t xml:space="preserve">3   ,6047584 </t>
  </si>
  <si>
    <t xml:space="preserve">4   ,5942695 </t>
  </si>
  <si>
    <t xml:space="preserve">1   ,5896221 </t>
  </si>
  <si>
    <t xml:space="preserve">2   ,6233868 </t>
  </si>
  <si>
    <t xml:space="preserve">3   ,6209198 </t>
  </si>
  <si>
    <t xml:space="preserve">4   ,6106853 </t>
  </si>
  <si>
    <t xml:space="preserve">1     ,62921 </t>
  </si>
  <si>
    <t xml:space="preserve">2   ,6747438 </t>
  </si>
  <si>
    <t xml:space="preserve">3   ,6787202 </t>
  </si>
  <si>
    <t xml:space="preserve">4   ,6718909 </t>
  </si>
  <si>
    <t xml:space="preserve">1   ,6304339 </t>
  </si>
  <si>
    <t xml:space="preserve">2   ,6488342 </t>
  </si>
  <si>
    <t xml:space="preserve">3   ,6654421 </t>
  </si>
  <si>
    <t xml:space="preserve">4   ,6454637 </t>
  </si>
  <si>
    <t xml:space="preserve">1   ,5404296 </t>
  </si>
  <si>
    <t xml:space="preserve">2   ,5690726 </t>
  </si>
  <si>
    <t xml:space="preserve">3   ,5745415 </t>
  </si>
  <si>
    <t xml:space="preserve">4   ,5762389 </t>
  </si>
  <si>
    <t xml:space="preserve">1   ,5260633 </t>
  </si>
  <si>
    <t xml:space="preserve">2   ,5583677 </t>
  </si>
  <si>
    <t xml:space="preserve">3   ,6120966 </t>
  </si>
  <si>
    <t xml:space="preserve">4   ,5672985 </t>
  </si>
  <si>
    <t xml:space="preserve">1   ,5878163 </t>
  </si>
  <si>
    <t xml:space="preserve">2   ,6204423 </t>
  </si>
  <si>
    <t xml:space="preserve">3    ,631171 </t>
  </si>
  <si>
    <t xml:space="preserve">4   ,6017114 </t>
  </si>
  <si>
    <t xml:space="preserve">1   ,5811035 </t>
  </si>
  <si>
    <t xml:space="preserve">2   ,5876522 </t>
  </si>
  <si>
    <t xml:space="preserve">3    ,595458 </t>
  </si>
  <si>
    <t xml:space="preserve">4   ,5663341 </t>
  </si>
  <si>
    <t xml:space="preserve">1   ,5297189 </t>
  </si>
  <si>
    <t xml:space="preserve">2   ,5823271 </t>
  </si>
  <si>
    <t xml:space="preserve">3   ,5744869 </t>
  </si>
  <si>
    <t xml:space="preserve">4   ,5708686 </t>
  </si>
  <si>
    <t xml:space="preserve">1   ,6030889 </t>
  </si>
  <si>
    <t xml:space="preserve">2   ,6074884 </t>
  </si>
  <si>
    <t xml:space="preserve">3   ,6202539 </t>
  </si>
  <si>
    <t xml:space="preserve">4   ,6198421 </t>
  </si>
  <si>
    <t xml:space="preserve">1   ,6247195 </t>
  </si>
  <si>
    <t xml:space="preserve">2   ,6534468 </t>
  </si>
  <si>
    <t xml:space="preserve">3   ,6608574 </t>
  </si>
  <si>
    <t xml:space="preserve">4   ,6458157 </t>
  </si>
  <si>
    <t xml:space="preserve">1   ,6237037 </t>
  </si>
  <si>
    <t xml:space="preserve">2   ,6466405 </t>
  </si>
  <si>
    <t xml:space="preserve">3   ,6553184 </t>
  </si>
  <si>
    <t xml:space="preserve">4   ,6401821 </t>
  </si>
  <si>
    <t>p25</t>
  </si>
  <si>
    <t>p75</t>
  </si>
  <si>
    <t>Dif. (%)</t>
  </si>
  <si>
    <t>Quintis</t>
  </si>
  <si>
    <t>1 (20% mais pobres)</t>
  </si>
  <si>
    <t>5 (20% mais ricos)</t>
  </si>
  <si>
    <t>Renda 40% mais pobres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</si>
</sst>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%"/>
    <numFmt numFmtId="167" formatCode="#,##0.0"/>
    <numFmt numFmtId="168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9" fontId="0" fillId="0" borderId="0" xfId="0" applyNumberFormat="1"/>
    <xf numFmtId="1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0" fontId="0" fillId="0" borderId="0" xfId="1" applyNumberFormat="1" applyFont="1" applyFill="1"/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1" fontId="1" fillId="3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1" fillId="3" borderId="0" xfId="0" applyFont="1" applyFill="1"/>
    <xf numFmtId="2" fontId="0" fillId="3" borderId="0" xfId="0" applyNumberFormat="1" applyFill="1" applyAlignment="1">
      <alignment horizontal="center"/>
    </xf>
    <xf numFmtId="0" fontId="0" fillId="3" borderId="2" xfId="0" applyFill="1" applyBorder="1"/>
    <xf numFmtId="0" fontId="1" fillId="3" borderId="1" xfId="0" applyFont="1" applyFill="1" applyBorder="1"/>
    <xf numFmtId="2" fontId="0" fillId="3" borderId="1" xfId="0" applyNumberFormat="1" applyFill="1" applyBorder="1" applyAlignment="1">
      <alignment horizontal="center"/>
    </xf>
    <xf numFmtId="1" fontId="0" fillId="0" borderId="0" xfId="1" applyNumberFormat="1" applyFont="1" applyFill="1" applyBorder="1"/>
    <xf numFmtId="10" fontId="0" fillId="0" borderId="0" xfId="1" applyNumberFormat="1" applyFont="1" applyFill="1" applyBorder="1"/>
    <xf numFmtId="4" fontId="0" fillId="3" borderId="0" xfId="0" applyNumberForma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wrapText="1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1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2" xfId="0" applyFont="1" applyFill="1" applyBorder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Gini'!$AA$9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Gini'!$D$10:$D$51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'1.Coef. Gini'!$AA$10:$AA$51</c:f>
              <c:numCache>
                <c:formatCode>0.000</c:formatCode>
                <c:ptCount val="42"/>
                <c:pt idx="0">
                  <c:v>0.59182199999999996</c:v>
                </c:pt>
                <c:pt idx="1">
                  <c:v>0.59012980000000004</c:v>
                </c:pt>
                <c:pt idx="2">
                  <c:v>0.58732600000000001</c:v>
                </c:pt>
                <c:pt idx="3">
                  <c:v>0.58456359999999996</c:v>
                </c:pt>
                <c:pt idx="4">
                  <c:v>0.58506630000000004</c:v>
                </c:pt>
                <c:pt idx="5">
                  <c:v>0.58861350000000001</c:v>
                </c:pt>
                <c:pt idx="6">
                  <c:v>0.58669780000000005</c:v>
                </c:pt>
                <c:pt idx="7">
                  <c:v>0.58102980000000004</c:v>
                </c:pt>
                <c:pt idx="8">
                  <c:v>0.58820249999999996</c:v>
                </c:pt>
                <c:pt idx="9">
                  <c:v>0.59363509999999997</c:v>
                </c:pt>
                <c:pt idx="10">
                  <c:v>0.59562179999999998</c:v>
                </c:pt>
                <c:pt idx="11">
                  <c:v>0.58581439999999996</c:v>
                </c:pt>
                <c:pt idx="12">
                  <c:v>0.59085969999999999</c:v>
                </c:pt>
                <c:pt idx="13">
                  <c:v>0.59600580000000003</c:v>
                </c:pt>
                <c:pt idx="14">
                  <c:v>0.59777329999999995</c:v>
                </c:pt>
                <c:pt idx="15">
                  <c:v>0.59983200000000003</c:v>
                </c:pt>
                <c:pt idx="16">
                  <c:v>0.60520189999999996</c:v>
                </c:pt>
                <c:pt idx="17">
                  <c:v>0.60242169999999995</c:v>
                </c:pt>
                <c:pt idx="18">
                  <c:v>0.60627260000000005</c:v>
                </c:pt>
                <c:pt idx="19">
                  <c:v>0.60963420000000001</c:v>
                </c:pt>
                <c:pt idx="20">
                  <c:v>0.61367919999999998</c:v>
                </c:pt>
                <c:pt idx="21">
                  <c:v>0.61344410000000005</c:v>
                </c:pt>
                <c:pt idx="22">
                  <c:v>0.61376560000000002</c:v>
                </c:pt>
                <c:pt idx="23">
                  <c:v>0.61766379999999999</c:v>
                </c:pt>
                <c:pt idx="24">
                  <c:v>0.6190871</c:v>
                </c:pt>
                <c:pt idx="25">
                  <c:v>0.62097329999999995</c:v>
                </c:pt>
                <c:pt idx="26">
                  <c:v>0.62254849999999995</c:v>
                </c:pt>
                <c:pt idx="27">
                  <c:v>0.62047779999999997</c:v>
                </c:pt>
                <c:pt idx="28">
                  <c:v>0.62324400000000002</c:v>
                </c:pt>
                <c:pt idx="29">
                  <c:v>0.62252439999999998</c:v>
                </c:pt>
                <c:pt idx="30">
                  <c:v>0.62090670000000003</c:v>
                </c:pt>
                <c:pt idx="31">
                  <c:v>0.61846350000000005</c:v>
                </c:pt>
                <c:pt idx="32">
                  <c:v>0.62471949999999998</c:v>
                </c:pt>
                <c:pt idx="33">
                  <c:v>0.65344679999999999</c:v>
                </c:pt>
                <c:pt idx="34">
                  <c:v>0.66085740000000004</c:v>
                </c:pt>
                <c:pt idx="35">
                  <c:v>0.64581569999999999</c:v>
                </c:pt>
                <c:pt idx="36">
                  <c:v>0.6457851</c:v>
                </c:pt>
                <c:pt idx="37">
                  <c:v>0.63594819999999996</c:v>
                </c:pt>
                <c:pt idx="38">
                  <c:v>0.62826720000000003</c:v>
                </c:pt>
                <c:pt idx="39">
                  <c:v>0.61620260000000004</c:v>
                </c:pt>
                <c:pt idx="40">
                  <c:v>0.61271229999999999</c:v>
                </c:pt>
                <c:pt idx="41">
                  <c:v>0.6146587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8000000000000016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Média'!$AC$34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'2.Renda Média'!$AC$35:$AC$57</c:f>
              <c:numCache>
                <c:formatCode>#,##0.00</c:formatCode>
                <c:ptCount val="23"/>
                <c:pt idx="0">
                  <c:v>950.66797499999996</c:v>
                </c:pt>
                <c:pt idx="1">
                  <c:v>1125.9232500000001</c:v>
                </c:pt>
                <c:pt idx="2">
                  <c:v>954.50392499999998</c:v>
                </c:pt>
                <c:pt idx="3">
                  <c:v>931.81882500000006</c:v>
                </c:pt>
                <c:pt idx="4">
                  <c:v>912.78835000000004</c:v>
                </c:pt>
                <c:pt idx="5">
                  <c:v>1180.95325</c:v>
                </c:pt>
                <c:pt idx="6">
                  <c:v>1114.3895</c:v>
                </c:pt>
                <c:pt idx="7">
                  <c:v>1215.7797499999999</c:v>
                </c:pt>
                <c:pt idx="8">
                  <c:v>1074.3422500000001</c:v>
                </c:pt>
                <c:pt idx="9">
                  <c:v>869.63109999999995</c:v>
                </c:pt>
                <c:pt idx="10">
                  <c:v>1124.1145000000001</c:v>
                </c:pt>
                <c:pt idx="11">
                  <c:v>1382.07475</c:v>
                </c:pt>
                <c:pt idx="12">
                  <c:v>1505.5707499999999</c:v>
                </c:pt>
                <c:pt idx="13">
                  <c:v>1517.692</c:v>
                </c:pt>
                <c:pt idx="14">
                  <c:v>1541.4204999999999</c:v>
                </c:pt>
                <c:pt idx="15">
                  <c:v>2066.6509999999998</c:v>
                </c:pt>
                <c:pt idx="16">
                  <c:v>1863.0272500000001</c:v>
                </c:pt>
                <c:pt idx="17">
                  <c:v>2006.0715</c:v>
                </c:pt>
                <c:pt idx="18">
                  <c:v>1736.1095</c:v>
                </c:pt>
                <c:pt idx="19">
                  <c:v>1588.1610000000001</c:v>
                </c:pt>
                <c:pt idx="20">
                  <c:v>1578.2655</c:v>
                </c:pt>
                <c:pt idx="21">
                  <c:v>2323.5732499999999</c:v>
                </c:pt>
                <c:pt idx="22">
                  <c:v>1607.0260000000001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Média'!$AK$34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'2.Renda Média'!$AK$35:$AK$57</c:f>
              <c:numCache>
                <c:formatCode>#,##0.00</c:formatCode>
                <c:ptCount val="23"/>
                <c:pt idx="0">
                  <c:v>902.11917500000004</c:v>
                </c:pt>
                <c:pt idx="1">
                  <c:v>1147.4177499999998</c:v>
                </c:pt>
                <c:pt idx="2">
                  <c:v>981.47590000000014</c:v>
                </c:pt>
                <c:pt idx="3">
                  <c:v>825.5077</c:v>
                </c:pt>
                <c:pt idx="4">
                  <c:v>847.66430000000003</c:v>
                </c:pt>
                <c:pt idx="5">
                  <c:v>954.5084250000001</c:v>
                </c:pt>
                <c:pt idx="6">
                  <c:v>1106.5325</c:v>
                </c:pt>
                <c:pt idx="7">
                  <c:v>1039.681975</c:v>
                </c:pt>
                <c:pt idx="8">
                  <c:v>948.7672</c:v>
                </c:pt>
                <c:pt idx="9">
                  <c:v>759.77637500000003</c:v>
                </c:pt>
                <c:pt idx="10">
                  <c:v>1094.218175</c:v>
                </c:pt>
                <c:pt idx="11">
                  <c:v>1082.55925</c:v>
                </c:pt>
                <c:pt idx="12">
                  <c:v>1432.5125</c:v>
                </c:pt>
                <c:pt idx="13">
                  <c:v>1366.1714999999999</c:v>
                </c:pt>
                <c:pt idx="14">
                  <c:v>1604.6262500000003</c:v>
                </c:pt>
                <c:pt idx="15">
                  <c:v>1884.81575</c:v>
                </c:pt>
                <c:pt idx="16">
                  <c:v>1734.7627500000001</c:v>
                </c:pt>
                <c:pt idx="17">
                  <c:v>2317.7460000000001</c:v>
                </c:pt>
                <c:pt idx="18">
                  <c:v>1628.77775</c:v>
                </c:pt>
                <c:pt idx="19">
                  <c:v>1369.5942500000001</c:v>
                </c:pt>
                <c:pt idx="20">
                  <c:v>1347.7975000000001</c:v>
                </c:pt>
                <c:pt idx="21">
                  <c:v>2173.5415000000003</c:v>
                </c:pt>
                <c:pt idx="22">
                  <c:v>1497.9482500000001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Média'!$AO$34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Média'!$AO$35:$AO$57</c:f>
              <c:numCache>
                <c:formatCode>#,##0.00</c:formatCode>
                <c:ptCount val="23"/>
                <c:pt idx="0">
                  <c:v>912.04854999999998</c:v>
                </c:pt>
                <c:pt idx="1">
                  <c:v>1156.5055</c:v>
                </c:pt>
                <c:pt idx="2">
                  <c:v>1025.1115</c:v>
                </c:pt>
                <c:pt idx="3">
                  <c:v>832.576325</c:v>
                </c:pt>
                <c:pt idx="4">
                  <c:v>962.21029999999996</c:v>
                </c:pt>
                <c:pt idx="5">
                  <c:v>1019.8740749999999</c:v>
                </c:pt>
                <c:pt idx="6">
                  <c:v>1093.1795</c:v>
                </c:pt>
                <c:pt idx="7">
                  <c:v>957.50255000000004</c:v>
                </c:pt>
                <c:pt idx="8">
                  <c:v>849.23815000000002</c:v>
                </c:pt>
                <c:pt idx="9">
                  <c:v>939.09489999999994</c:v>
                </c:pt>
                <c:pt idx="10">
                  <c:v>1154.2545</c:v>
                </c:pt>
                <c:pt idx="11">
                  <c:v>1071.39525</c:v>
                </c:pt>
                <c:pt idx="12">
                  <c:v>1517.72775</c:v>
                </c:pt>
                <c:pt idx="13">
                  <c:v>1434.93075</c:v>
                </c:pt>
                <c:pt idx="14">
                  <c:v>1542.0457499999998</c:v>
                </c:pt>
                <c:pt idx="15">
                  <c:v>1822.8062500000001</c:v>
                </c:pt>
                <c:pt idx="16">
                  <c:v>1693.3620000000001</c:v>
                </c:pt>
                <c:pt idx="17">
                  <c:v>1999.1872500000002</c:v>
                </c:pt>
                <c:pt idx="18">
                  <c:v>1595.058</c:v>
                </c:pt>
                <c:pt idx="19">
                  <c:v>1296.1724999999999</c:v>
                </c:pt>
                <c:pt idx="20">
                  <c:v>1453.3272499999998</c:v>
                </c:pt>
                <c:pt idx="21">
                  <c:v>2131.7714999999998</c:v>
                </c:pt>
                <c:pt idx="22">
                  <c:v>1474.9895000000001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3163104037656"/>
          <c:y val="4.899263891389876E-2"/>
          <c:w val="0.86636157027529448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Média'!$C$4:$AR$4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'2.Renda Média'!$C$27:$AR$27</c:f>
              <c:numCache>
                <c:formatCode>#,##0.00</c:formatCode>
                <c:ptCount val="42"/>
                <c:pt idx="0">
                  <c:v>1477.951</c:v>
                </c:pt>
                <c:pt idx="1">
                  <c:v>1488.682</c:v>
                </c:pt>
                <c:pt idx="2">
                  <c:v>1504.4290000000001</c:v>
                </c:pt>
                <c:pt idx="3">
                  <c:v>1513.7339999999999</c:v>
                </c:pt>
                <c:pt idx="4">
                  <c:v>1521.269</c:v>
                </c:pt>
                <c:pt idx="5">
                  <c:v>1559.384</c:v>
                </c:pt>
                <c:pt idx="6">
                  <c:v>1596.9749999999999</c:v>
                </c:pt>
                <c:pt idx="7">
                  <c:v>1589.412</c:v>
                </c:pt>
                <c:pt idx="8">
                  <c:v>1617.17</c:v>
                </c:pt>
                <c:pt idx="9">
                  <c:v>1607.203</c:v>
                </c:pt>
                <c:pt idx="10">
                  <c:v>1621.471</c:v>
                </c:pt>
                <c:pt idx="11">
                  <c:v>1610.6759999999999</c:v>
                </c:pt>
                <c:pt idx="12">
                  <c:v>1587.2760000000001</c:v>
                </c:pt>
                <c:pt idx="13">
                  <c:v>1596.028</c:v>
                </c:pt>
                <c:pt idx="14">
                  <c:v>1574.1310000000001</c:v>
                </c:pt>
                <c:pt idx="15">
                  <c:v>1549.2190000000001</c:v>
                </c:pt>
                <c:pt idx="16">
                  <c:v>1543.069</c:v>
                </c:pt>
                <c:pt idx="17">
                  <c:v>1519.7339999999999</c:v>
                </c:pt>
                <c:pt idx="18">
                  <c:v>1515.1020000000001</c:v>
                </c:pt>
                <c:pt idx="19">
                  <c:v>1534.4069999999999</c:v>
                </c:pt>
                <c:pt idx="20">
                  <c:v>1529.7280000000001</c:v>
                </c:pt>
                <c:pt idx="21">
                  <c:v>1516.412</c:v>
                </c:pt>
                <c:pt idx="22">
                  <c:v>1540.9780000000001</c:v>
                </c:pt>
                <c:pt idx="23">
                  <c:v>1571.6379999999999</c:v>
                </c:pt>
                <c:pt idx="24">
                  <c:v>1566.068</c:v>
                </c:pt>
                <c:pt idx="25">
                  <c:v>1575.348</c:v>
                </c:pt>
                <c:pt idx="26">
                  <c:v>1593.4760000000001</c:v>
                </c:pt>
                <c:pt idx="27">
                  <c:v>1619.23</c:v>
                </c:pt>
                <c:pt idx="28">
                  <c:v>1609.671</c:v>
                </c:pt>
                <c:pt idx="29">
                  <c:v>1605.7270000000001</c:v>
                </c:pt>
                <c:pt idx="30">
                  <c:v>1619.453</c:v>
                </c:pt>
                <c:pt idx="31">
                  <c:v>1658.2339999999999</c:v>
                </c:pt>
                <c:pt idx="32">
                  <c:v>1623.67</c:v>
                </c:pt>
                <c:pt idx="33">
                  <c:v>1501.3520000000001</c:v>
                </c:pt>
                <c:pt idx="34">
                  <c:v>1502.5150000000001</c:v>
                </c:pt>
                <c:pt idx="35">
                  <c:v>1493.4870000000001</c:v>
                </c:pt>
                <c:pt idx="36">
                  <c:v>1494.126</c:v>
                </c:pt>
                <c:pt idx="37">
                  <c:v>1501.665</c:v>
                </c:pt>
                <c:pt idx="38">
                  <c:v>1475.665</c:v>
                </c:pt>
                <c:pt idx="39">
                  <c:v>1457.2850000000001</c:v>
                </c:pt>
                <c:pt idx="40">
                  <c:v>1448.662</c:v>
                </c:pt>
                <c:pt idx="41">
                  <c:v>1518.346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'3.Renda_por_estrato'!$AV$5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'3.Renda_por_estrato'!$AV$6:$AV$8</c:f>
              <c:numCache>
                <c:formatCode>#,##0.00</c:formatCode>
                <c:ptCount val="3"/>
                <c:pt idx="0">
                  <c:v>254.4556</c:v>
                </c:pt>
                <c:pt idx="1">
                  <c:v>1444.499</c:v>
                </c:pt>
                <c:pt idx="2">
                  <c:v>7820.7619999999997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3"/>
          <c:order val="1"/>
          <c:tx>
            <c:strRef>
              <c:f>'3.Renda_por_estrato'!$AW$5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'3.Renda_por_estrato'!$AW$6:$AW$8</c:f>
              <c:numCache>
                <c:formatCode>#,##0.00</c:formatCode>
                <c:ptCount val="3"/>
                <c:pt idx="0">
                  <c:v>171.7902</c:v>
                </c:pt>
                <c:pt idx="1">
                  <c:v>1355.2429999999999</c:v>
                </c:pt>
                <c:pt idx="2">
                  <c:v>7599.2510000000002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0A1-B1B2-16B958B1E889}"/>
            </c:ext>
          </c:extLst>
        </c:ser>
        <c:ser>
          <c:idx val="1"/>
          <c:order val="2"/>
          <c:tx>
            <c:strRef>
              <c:f>'3.Renda_por_estrato'!$AX$5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'3.Renda_por_estrato'!$AX$6:$AX$8</c:f>
              <c:numCache>
                <c:formatCode>#,##0.00</c:formatCode>
                <c:ptCount val="3"/>
                <c:pt idx="0">
                  <c:v>199.78819999999999</c:v>
                </c:pt>
                <c:pt idx="1">
                  <c:v>1384.883</c:v>
                </c:pt>
                <c:pt idx="2">
                  <c:v>7315.2849999999999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3"/>
          <c:tx>
            <c:strRef>
              <c:f>'3.Renda_por_estrato'!$AY$5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'3.Renda_por_estrato'!$AY$6:$AY$8</c:f>
              <c:numCache>
                <c:formatCode>#,##0.00</c:formatCode>
                <c:ptCount val="3"/>
                <c:pt idx="0">
                  <c:v>250.642</c:v>
                </c:pt>
                <c:pt idx="1">
                  <c:v>1431.7070000000001</c:v>
                </c:pt>
                <c:pt idx="2">
                  <c:v>7167.5640000000003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'3.Renda_por_estrato'!$AS$84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'3.Renda_por_estrato'!$AR$85:$AR$107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'3.Renda_por_estrato'!$AS$85:$AS$107</c:f>
              <c:numCache>
                <c:formatCode>#,##0.00</c:formatCode>
                <c:ptCount val="23"/>
                <c:pt idx="0">
                  <c:v>176.53020000000001</c:v>
                </c:pt>
                <c:pt idx="1">
                  <c:v>198.6474</c:v>
                </c:pt>
                <c:pt idx="2">
                  <c:v>199.25200000000001</c:v>
                </c:pt>
                <c:pt idx="3">
                  <c:v>180.6182</c:v>
                </c:pt>
                <c:pt idx="4">
                  <c:v>142.90479999999999</c:v>
                </c:pt>
                <c:pt idx="5">
                  <c:v>202.68530000000001</c:v>
                </c:pt>
                <c:pt idx="6">
                  <c:v>148.4573</c:v>
                </c:pt>
                <c:pt idx="7">
                  <c:v>137.1985</c:v>
                </c:pt>
                <c:pt idx="8">
                  <c:v>150.77109999999999</c:v>
                </c:pt>
                <c:pt idx="9">
                  <c:v>117.4391</c:v>
                </c:pt>
                <c:pt idx="10">
                  <c:v>165.08850000000001</c:v>
                </c:pt>
                <c:pt idx="11">
                  <c:v>192.0789</c:v>
                </c:pt>
                <c:pt idx="12">
                  <c:v>301.82389999999998</c:v>
                </c:pt>
                <c:pt idx="13">
                  <c:v>303.46559999999999</c:v>
                </c:pt>
                <c:pt idx="14">
                  <c:v>247.2122</c:v>
                </c:pt>
                <c:pt idx="15">
                  <c:v>353.90690000000001</c:v>
                </c:pt>
                <c:pt idx="16">
                  <c:v>424.7278</c:v>
                </c:pt>
                <c:pt idx="17">
                  <c:v>509.9187</c:v>
                </c:pt>
                <c:pt idx="18">
                  <c:v>309.0138</c:v>
                </c:pt>
                <c:pt idx="19">
                  <c:v>330.88310000000001</c:v>
                </c:pt>
                <c:pt idx="20">
                  <c:v>363.40159999999997</c:v>
                </c:pt>
                <c:pt idx="21">
                  <c:v>370.14179999999999</c:v>
                </c:pt>
                <c:pt idx="22">
                  <c:v>254.4556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'3.Renda_por_estrato'!$AT$84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'3.Renda_por_estrato'!$AT$85:$AT$107</c:f>
              <c:numCache>
                <c:formatCode>#,##0.00</c:formatCode>
                <c:ptCount val="23"/>
                <c:pt idx="0">
                  <c:v>140.48429999999999</c:v>
                </c:pt>
                <c:pt idx="1">
                  <c:v>158.53729999999999</c:v>
                </c:pt>
                <c:pt idx="2">
                  <c:v>202.83150000000001</c:v>
                </c:pt>
                <c:pt idx="3">
                  <c:v>142.0753</c:v>
                </c:pt>
                <c:pt idx="4">
                  <c:v>163.13509999999999</c:v>
                </c:pt>
                <c:pt idx="5">
                  <c:v>157.9237</c:v>
                </c:pt>
                <c:pt idx="6">
                  <c:v>116.6769</c:v>
                </c:pt>
                <c:pt idx="7">
                  <c:v>88.606579999999994</c:v>
                </c:pt>
                <c:pt idx="8">
                  <c:v>87.651340000000005</c:v>
                </c:pt>
                <c:pt idx="9">
                  <c:v>107.9752</c:v>
                </c:pt>
                <c:pt idx="10">
                  <c:v>153.68279999999999</c:v>
                </c:pt>
                <c:pt idx="11">
                  <c:v>155.15190000000001</c:v>
                </c:pt>
                <c:pt idx="12">
                  <c:v>255.84010000000001</c:v>
                </c:pt>
                <c:pt idx="13">
                  <c:v>210.59299999999999</c:v>
                </c:pt>
                <c:pt idx="14">
                  <c:v>169.04390000000001</c:v>
                </c:pt>
                <c:pt idx="15">
                  <c:v>287.51159999999999</c:v>
                </c:pt>
                <c:pt idx="16">
                  <c:v>362.76440000000002</c:v>
                </c:pt>
                <c:pt idx="17">
                  <c:v>504.82429999999999</c:v>
                </c:pt>
                <c:pt idx="18">
                  <c:v>263.27499999999998</c:v>
                </c:pt>
                <c:pt idx="19">
                  <c:v>303.1601</c:v>
                </c:pt>
                <c:pt idx="20">
                  <c:v>283.73050000000001</c:v>
                </c:pt>
                <c:pt idx="21">
                  <c:v>319.43740000000003</c:v>
                </c:pt>
                <c:pt idx="22">
                  <c:v>199.78819999999999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242-8577-5FF822244E4C}"/>
            </c:ext>
          </c:extLst>
        </c:ser>
        <c:ser>
          <c:idx val="0"/>
          <c:order val="2"/>
          <c:tx>
            <c:strRef>
              <c:f>'3.Renda_por_estrato'!$AU$84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'3.Renda_por_estrato'!$AR$85:$AR$107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'3.Renda_por_estrato'!$AU$85:$AU$107</c:f>
              <c:numCache>
                <c:formatCode>#,##0.00</c:formatCode>
                <c:ptCount val="23"/>
                <c:pt idx="0">
                  <c:v>193.0899</c:v>
                </c:pt>
                <c:pt idx="1">
                  <c:v>199.2413</c:v>
                </c:pt>
                <c:pt idx="2">
                  <c:v>201.2159</c:v>
                </c:pt>
                <c:pt idx="3">
                  <c:v>182.8441</c:v>
                </c:pt>
                <c:pt idx="4">
                  <c:v>173.7449</c:v>
                </c:pt>
                <c:pt idx="5">
                  <c:v>165.42939999999999</c:v>
                </c:pt>
                <c:pt idx="6">
                  <c:v>142.98830000000001</c:v>
                </c:pt>
                <c:pt idx="7">
                  <c:v>117.8854</c:v>
                </c:pt>
                <c:pt idx="8">
                  <c:v>112.8365</c:v>
                </c:pt>
                <c:pt idx="9">
                  <c:v>178.6645</c:v>
                </c:pt>
                <c:pt idx="10">
                  <c:v>152.328</c:v>
                </c:pt>
                <c:pt idx="11">
                  <c:v>144.346</c:v>
                </c:pt>
                <c:pt idx="12">
                  <c:v>311.84570000000002</c:v>
                </c:pt>
                <c:pt idx="13">
                  <c:v>268.03919999999999</c:v>
                </c:pt>
                <c:pt idx="14">
                  <c:v>202.43010000000001</c:v>
                </c:pt>
                <c:pt idx="15">
                  <c:v>344.80849999999998</c:v>
                </c:pt>
                <c:pt idx="16">
                  <c:v>381.27460000000002</c:v>
                </c:pt>
                <c:pt idx="17">
                  <c:v>452.63389999999998</c:v>
                </c:pt>
                <c:pt idx="18">
                  <c:v>276.72660000000002</c:v>
                </c:pt>
                <c:pt idx="19">
                  <c:v>379.92759999999998</c:v>
                </c:pt>
                <c:pt idx="20">
                  <c:v>356.20119999999997</c:v>
                </c:pt>
                <c:pt idx="21">
                  <c:v>399.95150000000001</c:v>
                </c:pt>
                <c:pt idx="22">
                  <c:v>250.642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'3.Renda_por_estrato'!$D$163:$AP$163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'3.Renda_por_estrato'!$D$186:$AP$186</c:f>
              <c:numCache>
                <c:formatCode>0.0</c:formatCode>
                <c:ptCount val="39"/>
                <c:pt idx="0">
                  <c:v>23.113052193195056</c:v>
                </c:pt>
                <c:pt idx="1">
                  <c:v>22.883972814715175</c:v>
                </c:pt>
                <c:pt idx="2">
                  <c:v>22.843973099903927</c:v>
                </c:pt>
                <c:pt idx="3">
                  <c:v>22.723252832549974</c:v>
                </c:pt>
                <c:pt idx="4">
                  <c:v>22.594345563830608</c:v>
                </c:pt>
                <c:pt idx="5">
                  <c:v>22.70793497960236</c:v>
                </c:pt>
                <c:pt idx="6">
                  <c:v>22.916749588671699</c:v>
                </c:pt>
                <c:pt idx="7">
                  <c:v>23.390826165912877</c:v>
                </c:pt>
                <c:pt idx="8">
                  <c:v>23.651483866633107</c:v>
                </c:pt>
                <c:pt idx="9">
                  <c:v>23.802322808264279</c:v>
                </c:pt>
                <c:pt idx="10">
                  <c:v>23.932164206911079</c:v>
                </c:pt>
                <c:pt idx="11">
                  <c:v>24.020294634131165</c:v>
                </c:pt>
                <c:pt idx="12">
                  <c:v>24.653228326501857</c:v>
                </c:pt>
                <c:pt idx="13">
                  <c:v>25.327823822272258</c:v>
                </c:pt>
                <c:pt idx="14">
                  <c:v>25.779710133033802</c:v>
                </c:pt>
                <c:pt idx="15">
                  <c:v>26.348402845313537</c:v>
                </c:pt>
                <c:pt idx="16">
                  <c:v>26.900730434808622</c:v>
                </c:pt>
                <c:pt idx="17">
                  <c:v>27.433516817079415</c:v>
                </c:pt>
                <c:pt idx="18">
                  <c:v>28.100834852415289</c:v>
                </c:pt>
                <c:pt idx="19">
                  <c:v>28.443365696735405</c:v>
                </c:pt>
                <c:pt idx="20">
                  <c:v>28.838783868637442</c:v>
                </c:pt>
                <c:pt idx="21">
                  <c:v>29.23129882794845</c:v>
                </c:pt>
                <c:pt idx="22">
                  <c:v>29.640182729343586</c:v>
                </c:pt>
                <c:pt idx="23">
                  <c:v>30.025133788774763</c:v>
                </c:pt>
                <c:pt idx="24">
                  <c:v>30.176145334482108</c:v>
                </c:pt>
                <c:pt idx="25">
                  <c:v>30.272323742383147</c:v>
                </c:pt>
                <c:pt idx="26">
                  <c:v>30.294158118861493</c:v>
                </c:pt>
                <c:pt idx="27">
                  <c:v>30.377350845928934</c:v>
                </c:pt>
                <c:pt idx="28">
                  <c:v>30.33431009628724</c:v>
                </c:pt>
                <c:pt idx="29">
                  <c:v>30.610707421635787</c:v>
                </c:pt>
                <c:pt idx="30">
                  <c:v>33.034029154352488</c:v>
                </c:pt>
                <c:pt idx="31">
                  <c:v>36.479468100038382</c:v>
                </c:pt>
                <c:pt idx="32">
                  <c:v>39.813079476673813</c:v>
                </c:pt>
                <c:pt idx="33">
                  <c:v>42.91031497248116</c:v>
                </c:pt>
                <c:pt idx="34">
                  <c:v>40.887367235325598</c:v>
                </c:pt>
                <c:pt idx="35">
                  <c:v>37.744005661774494</c:v>
                </c:pt>
                <c:pt idx="36">
                  <c:v>35.043579611816355</c:v>
                </c:pt>
                <c:pt idx="37">
                  <c:v>32.581603671746464</c:v>
                </c:pt>
                <c:pt idx="38">
                  <c:v>30.599640205991953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'3.Renda_por_estrato'!$AD$163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'3.Renda_por_estrato'!$AD$164:$AD$186</c:f>
              <c:numCache>
                <c:formatCode>0.0</c:formatCode>
                <c:ptCount val="23"/>
                <c:pt idx="0">
                  <c:v>27.016448726483901</c:v>
                </c:pt>
                <c:pt idx="1">
                  <c:v>29.420828012421328</c:v>
                </c:pt>
                <c:pt idx="2">
                  <c:v>21.845845190871902</c:v>
                </c:pt>
                <c:pt idx="3">
                  <c:v>24.97021149730033</c:v>
                </c:pt>
                <c:pt idx="4">
                  <c:v>27.99358101010197</c:v>
                </c:pt>
                <c:pt idx="5">
                  <c:v>30.29366493335532</c:v>
                </c:pt>
                <c:pt idx="6">
                  <c:v>34.287518439373187</c:v>
                </c:pt>
                <c:pt idx="7">
                  <c:v>41.720933893547212</c:v>
                </c:pt>
                <c:pt idx="8">
                  <c:v>35.185870501694261</c:v>
                </c:pt>
                <c:pt idx="9">
                  <c:v>39.183835220051208</c:v>
                </c:pt>
                <c:pt idx="10">
                  <c:v>37.634992309380728</c:v>
                </c:pt>
                <c:pt idx="11">
                  <c:v>35.95059247147406</c:v>
                </c:pt>
                <c:pt idx="12">
                  <c:v>21.372256702805238</c:v>
                </c:pt>
                <c:pt idx="13">
                  <c:v>24.402729841008554</c:v>
                </c:pt>
                <c:pt idx="14">
                  <c:v>29.021972553808677</c:v>
                </c:pt>
                <c:pt idx="15">
                  <c:v>29.222918429785139</c:v>
                </c:pt>
                <c:pt idx="16">
                  <c:v>19.749325583918949</c:v>
                </c:pt>
                <c:pt idx="17">
                  <c:v>14.493021402446967</c:v>
                </c:pt>
                <c:pt idx="18">
                  <c:v>25.891358452553309</c:v>
                </c:pt>
                <c:pt idx="19">
                  <c:v>20.590924230116023</c:v>
                </c:pt>
                <c:pt idx="20">
                  <c:v>16.094979408379775</c:v>
                </c:pt>
                <c:pt idx="21">
                  <c:v>29.352277099799849</c:v>
                </c:pt>
                <c:pt idx="22">
                  <c:v>30.294158118861493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'3.Renda_por_estrato'!$AL$163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'3.Renda_por_estrato'!$AL$164:$AL$186</c:f>
              <c:numCache>
                <c:formatCode>0.0</c:formatCode>
                <c:ptCount val="23"/>
                <c:pt idx="0">
                  <c:v>31.330059307738008</c:v>
                </c:pt>
                <c:pt idx="1">
                  <c:v>37.885283288492623</c:v>
                </c:pt>
                <c:pt idx="2">
                  <c:v>22.278546445441481</c:v>
                </c:pt>
                <c:pt idx="3">
                  <c:v>29.26384870528716</c:v>
                </c:pt>
                <c:pt idx="4">
                  <c:v>30.883928408577191</c:v>
                </c:pt>
                <c:pt idx="5">
                  <c:v>30.315243437524771</c:v>
                </c:pt>
                <c:pt idx="6">
                  <c:v>46.178315220009956</c:v>
                </c:pt>
                <c:pt idx="7">
                  <c:v>79.262084714539455</c:v>
                </c:pt>
                <c:pt idx="8">
                  <c:v>57.082205602972742</c:v>
                </c:pt>
                <c:pt idx="9">
                  <c:v>45.031448925220168</c:v>
                </c:pt>
                <c:pt idx="10">
                  <c:v>48.395347578144602</c:v>
                </c:pt>
                <c:pt idx="11">
                  <c:v>44.584744956204545</c:v>
                </c:pt>
                <c:pt idx="12">
                  <c:v>25.903842444793785</c:v>
                </c:pt>
                <c:pt idx="13">
                  <c:v>28.621002005472555</c:v>
                </c:pt>
                <c:pt idx="14">
                  <c:v>57.228726313601861</c:v>
                </c:pt>
                <c:pt idx="15">
                  <c:v>36.730586569532271</c:v>
                </c:pt>
                <c:pt idx="16">
                  <c:v>20.419932586012656</c:v>
                </c:pt>
                <c:pt idx="17">
                  <c:v>23.858326354870812</c:v>
                </c:pt>
                <c:pt idx="18">
                  <c:v>31.238665608363721</c:v>
                </c:pt>
                <c:pt idx="19">
                  <c:v>20.300776380904047</c:v>
                </c:pt>
                <c:pt idx="20">
                  <c:v>22.156716468651645</c:v>
                </c:pt>
                <c:pt idx="21">
                  <c:v>32.814953263466208</c:v>
                </c:pt>
                <c:pt idx="22">
                  <c:v>40.887367235325598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'3.Renda_por_estrato'!$AP$163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'3.Renda_por_estrato'!$AP$164:$AP$186</c:f>
              <c:numCache>
                <c:formatCode>0.0</c:formatCode>
                <c:ptCount val="23"/>
                <c:pt idx="0">
                  <c:v>21.397403577295311</c:v>
                </c:pt>
                <c:pt idx="1">
                  <c:v>33.017771130639304</c:v>
                </c:pt>
                <c:pt idx="2">
                  <c:v>22.206066707581964</c:v>
                </c:pt>
                <c:pt idx="3">
                  <c:v>22.94916072337697</c:v>
                </c:pt>
                <c:pt idx="4">
                  <c:v>27.146411004215349</c:v>
                </c:pt>
                <c:pt idx="5">
                  <c:v>28.938416340604199</c:v>
                </c:pt>
                <c:pt idx="6">
                  <c:v>41.399887486782724</c:v>
                </c:pt>
                <c:pt idx="7">
                  <c:v>44.182039748617512</c:v>
                </c:pt>
                <c:pt idx="8">
                  <c:v>39.266552728367699</c:v>
                </c:pt>
                <c:pt idx="9">
                  <c:v>31.359337296053674</c:v>
                </c:pt>
                <c:pt idx="10">
                  <c:v>36.994655039842414</c:v>
                </c:pt>
                <c:pt idx="11">
                  <c:v>37.994840480506433</c:v>
                </c:pt>
                <c:pt idx="12">
                  <c:v>22.423777524422455</c:v>
                </c:pt>
                <c:pt idx="13">
                  <c:v>25.900781294259012</c:v>
                </c:pt>
                <c:pt idx="14">
                  <c:v>36.450986549151438</c:v>
                </c:pt>
                <c:pt idx="15">
                  <c:v>27.032723805685695</c:v>
                </c:pt>
                <c:pt idx="16">
                  <c:v>19.769960285551484</c:v>
                </c:pt>
                <c:pt idx="17">
                  <c:v>18.89206204303429</c:v>
                </c:pt>
                <c:pt idx="18">
                  <c:v>25.98457160409674</c:v>
                </c:pt>
                <c:pt idx="19">
                  <c:v>15.199644757315076</c:v>
                </c:pt>
                <c:pt idx="20">
                  <c:v>18.053312370047436</c:v>
                </c:pt>
                <c:pt idx="21">
                  <c:v>26.727193701319408</c:v>
                </c:pt>
                <c:pt idx="22">
                  <c:v>30.599640205991953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'3.Renda_por_estrato'!$D$5:$AS$5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'3.Renda_por_estrato'!$D$72:$AS$72</c:f>
              <c:numCache>
                <c:formatCode>#,##0.00</c:formatCode>
                <c:ptCount val="42"/>
                <c:pt idx="0">
                  <c:v>290.46910000000003</c:v>
                </c:pt>
                <c:pt idx="1">
                  <c:v>294.8141</c:v>
                </c:pt>
                <c:pt idx="2">
                  <c:v>298.24549999999999</c:v>
                </c:pt>
                <c:pt idx="3">
                  <c:v>306.63220000000001</c:v>
                </c:pt>
                <c:pt idx="4">
                  <c:v>305.47489999999999</c:v>
                </c:pt>
                <c:pt idx="5">
                  <c:v>309.91070000000002</c:v>
                </c:pt>
                <c:pt idx="6">
                  <c:v>323.22059999999999</c:v>
                </c:pt>
                <c:pt idx="7">
                  <c:v>324.56130000000002</c:v>
                </c:pt>
                <c:pt idx="8">
                  <c:v>321.42599999999999</c:v>
                </c:pt>
                <c:pt idx="9">
                  <c:v>310.60919999999999</c:v>
                </c:pt>
                <c:pt idx="10">
                  <c:v>307.50310000000002</c:v>
                </c:pt>
                <c:pt idx="11">
                  <c:v>316.65949999999998</c:v>
                </c:pt>
                <c:pt idx="12">
                  <c:v>308.0514</c:v>
                </c:pt>
                <c:pt idx="13">
                  <c:v>302.32600000000002</c:v>
                </c:pt>
                <c:pt idx="14">
                  <c:v>294.17259999999999</c:v>
                </c:pt>
                <c:pt idx="15">
                  <c:v>282.38229999999999</c:v>
                </c:pt>
                <c:pt idx="16">
                  <c:v>275.17189999999999</c:v>
                </c:pt>
                <c:pt idx="17">
                  <c:v>269.3116</c:v>
                </c:pt>
                <c:pt idx="18">
                  <c:v>261.8578</c:v>
                </c:pt>
                <c:pt idx="19">
                  <c:v>263.39139999999998</c:v>
                </c:pt>
                <c:pt idx="20">
                  <c:v>255.70480000000001</c:v>
                </c:pt>
                <c:pt idx="21">
                  <c:v>252.51009999999999</c:v>
                </c:pt>
                <c:pt idx="22">
                  <c:v>258.47699999999998</c:v>
                </c:pt>
                <c:pt idx="23">
                  <c:v>260.036</c:v>
                </c:pt>
                <c:pt idx="24">
                  <c:v>252.251</c:v>
                </c:pt>
                <c:pt idx="25">
                  <c:v>249.1926</c:v>
                </c:pt>
                <c:pt idx="26">
                  <c:v>260.09339999999997</c:v>
                </c:pt>
                <c:pt idx="27">
                  <c:v>262.04390000000001</c:v>
                </c:pt>
                <c:pt idx="28">
                  <c:v>256.07960000000003</c:v>
                </c:pt>
                <c:pt idx="29">
                  <c:v>254.4556</c:v>
                </c:pt>
                <c:pt idx="30">
                  <c:v>259.09739999999999</c:v>
                </c:pt>
                <c:pt idx="31">
                  <c:v>270.16250000000002</c:v>
                </c:pt>
                <c:pt idx="32">
                  <c:v>251.74760000000001</c:v>
                </c:pt>
                <c:pt idx="33">
                  <c:v>171.7902</c:v>
                </c:pt>
                <c:pt idx="34">
                  <c:v>165.51390000000001</c:v>
                </c:pt>
                <c:pt idx="35">
                  <c:v>183.13210000000001</c:v>
                </c:pt>
                <c:pt idx="36">
                  <c:v>185.82550000000001</c:v>
                </c:pt>
                <c:pt idx="37">
                  <c:v>199.78819999999999</c:v>
                </c:pt>
                <c:pt idx="38">
                  <c:v>209.52610000000001</c:v>
                </c:pt>
                <c:pt idx="39">
                  <c:v>227.2287</c:v>
                </c:pt>
                <c:pt idx="40">
                  <c:v>223.1242</c:v>
                </c:pt>
                <c:pt idx="41">
                  <c:v>250.642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'3.Renda_por_estrato'!$AU$67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'3.Renda_por_estrato'!$AV$66:$BE$66</c:f>
              <c:strCache>
                <c:ptCount val="10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</c:strCache>
            </c:strRef>
          </c:cat>
          <c:val>
            <c:numRef>
              <c:f>'3.Renda_por_estrato'!$AV$67:$BE$67</c:f>
              <c:numCache>
                <c:formatCode>General</c:formatCode>
                <c:ptCount val="10"/>
                <c:pt idx="0">
                  <c:v>0</c:v>
                </c:pt>
                <c:pt idx="1">
                  <c:v>-31.760938336651474</c:v>
                </c:pt>
                <c:pt idx="2">
                  <c:v>-34.254030624323725</c:v>
                </c:pt>
                <c:pt idx="3">
                  <c:v>-27.255671950795158</c:v>
                </c:pt>
                <c:pt idx="4">
                  <c:v>-26.185790847658531</c:v>
                </c:pt>
                <c:pt idx="5">
                  <c:v>-20.639481766658356</c:v>
                </c:pt>
                <c:pt idx="6">
                  <c:v>-16.771361474746925</c:v>
                </c:pt>
                <c:pt idx="7">
                  <c:v>-9.7394771588686453</c:v>
                </c:pt>
                <c:pt idx="8">
                  <c:v>-11.369879990911533</c:v>
                </c:pt>
                <c:pt idx="9">
                  <c:v>-0.439170025851293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D4B-8F93-BD2DF22BDB3D}"/>
            </c:ext>
          </c:extLst>
        </c:ser>
        <c:ser>
          <c:idx val="1"/>
          <c:order val="1"/>
          <c:tx>
            <c:strRef>
              <c:f>'3.Renda_por_estrato'!$AU$68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'3.Renda_por_estrato'!$AV$66:$BE$66</c:f>
              <c:strCache>
                <c:ptCount val="10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</c:strCache>
            </c:strRef>
          </c:cat>
          <c:val>
            <c:numRef>
              <c:f>'3.Renda_por_estrato'!$AV$68:$BE$68</c:f>
              <c:numCache>
                <c:formatCode>General</c:formatCode>
                <c:ptCount val="10"/>
                <c:pt idx="0">
                  <c:v>0</c:v>
                </c:pt>
                <c:pt idx="1">
                  <c:v>-7.5078553040705636</c:v>
                </c:pt>
                <c:pt idx="2">
                  <c:v>-9.3401681076019685</c:v>
                </c:pt>
                <c:pt idx="3">
                  <c:v>-7.5769901696090463</c:v>
                </c:pt>
                <c:pt idx="4">
                  <c:v>-7.1733735903448652</c:v>
                </c:pt>
                <c:pt idx="5">
                  <c:v>-5.4849950725199426</c:v>
                </c:pt>
                <c:pt idx="6">
                  <c:v>-6.5697914078943347</c:v>
                </c:pt>
                <c:pt idx="7">
                  <c:v>-7.1682550168844621</c:v>
                </c:pt>
                <c:pt idx="8">
                  <c:v>-6.2624040096857057</c:v>
                </c:pt>
                <c:pt idx="9">
                  <c:v>-2.2893672897221671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D4B-8F93-BD2DF22BDB3D}"/>
            </c:ext>
          </c:extLst>
        </c:ser>
        <c:ser>
          <c:idx val="2"/>
          <c:order val="2"/>
          <c:tx>
            <c:strRef>
              <c:f>'3.Renda_por_estrato'!$AU$69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'3.Renda_por_estrato'!$AV$66:$BE$66</c:f>
              <c:strCache>
                <c:ptCount val="10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</c:strCache>
            </c:strRef>
          </c:cat>
          <c:val>
            <c:numRef>
              <c:f>'3.Renda_por_estrato'!$AV$69:$BE$69</c:f>
              <c:numCache>
                <c:formatCode>General</c:formatCode>
                <c:ptCount val="10"/>
                <c:pt idx="0">
                  <c:v>0</c:v>
                </c:pt>
                <c:pt idx="1">
                  <c:v>-4.7106900691856035</c:v>
                </c:pt>
                <c:pt idx="2">
                  <c:v>-3.0254328410611993</c:v>
                </c:pt>
                <c:pt idx="3">
                  <c:v>-6.7679006385640061</c:v>
                </c:pt>
                <c:pt idx="4">
                  <c:v>-5.4809669056448813</c:v>
                </c:pt>
                <c:pt idx="5">
                  <c:v>-8.2714257500854274</c:v>
                </c:pt>
                <c:pt idx="6">
                  <c:v>-11.136443289435331</c:v>
                </c:pt>
                <c:pt idx="7">
                  <c:v>-13.744304805374345</c:v>
                </c:pt>
                <c:pt idx="8">
                  <c:v>-15.630278654658202</c:v>
                </c:pt>
                <c:pt idx="9">
                  <c:v>-10.123744110446179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D4B-8F93-BD2DF22B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385455"/>
        <c:axId val="1153386703"/>
      </c:lineChart>
      <c:catAx>
        <c:axId val="115338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6703"/>
        <c:crosses val="autoZero"/>
        <c:auto val="1"/>
        <c:lblAlgn val="ctr"/>
        <c:lblOffset val="100"/>
        <c:noMultiLvlLbl val="0"/>
      </c:catAx>
      <c:valAx>
        <c:axId val="115338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%</a:t>
                </a:r>
              </a:p>
            </c:rich>
          </c:tx>
          <c:layout>
            <c:manualLayout>
              <c:xMode val="edge"/>
              <c:yMode val="edge"/>
              <c:x val="1.2817088913634393E-2"/>
              <c:y val="0.4831267187989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'4.Renda_1_4_sm'!$C$8:$AR$8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'4.Renda_1_4_sm'!$C$31:$AR$31</c:f>
              <c:numCache>
                <c:formatCode>0.00</c:formatCode>
                <c:ptCount val="42"/>
                <c:pt idx="0">
                  <c:v>19.50093</c:v>
                </c:pt>
                <c:pt idx="1">
                  <c:v>19.257650000000002</c:v>
                </c:pt>
                <c:pt idx="2">
                  <c:v>18.80125</c:v>
                </c:pt>
                <c:pt idx="3">
                  <c:v>17.78397</c:v>
                </c:pt>
                <c:pt idx="4">
                  <c:v>18.775359999999999</c:v>
                </c:pt>
                <c:pt idx="5">
                  <c:v>18.196429999999999</c:v>
                </c:pt>
                <c:pt idx="6">
                  <c:v>17.662130000000001</c:v>
                </c:pt>
                <c:pt idx="7">
                  <c:v>17.222740000000002</c:v>
                </c:pt>
                <c:pt idx="8">
                  <c:v>17.968</c:v>
                </c:pt>
                <c:pt idx="9">
                  <c:v>18.249299999999998</c:v>
                </c:pt>
                <c:pt idx="10">
                  <c:v>18.59769</c:v>
                </c:pt>
                <c:pt idx="11">
                  <c:v>17.763300000000001</c:v>
                </c:pt>
                <c:pt idx="12">
                  <c:v>19.338440000000002</c:v>
                </c:pt>
                <c:pt idx="13">
                  <c:v>19.327459999999999</c:v>
                </c:pt>
                <c:pt idx="14">
                  <c:v>19.45947</c:v>
                </c:pt>
                <c:pt idx="15">
                  <c:v>19.75966</c:v>
                </c:pt>
                <c:pt idx="16">
                  <c:v>21.29316</c:v>
                </c:pt>
                <c:pt idx="17">
                  <c:v>21.425979999999999</c:v>
                </c:pt>
                <c:pt idx="18">
                  <c:v>21.705919999999999</c:v>
                </c:pt>
                <c:pt idx="19">
                  <c:v>21.281959999999998</c:v>
                </c:pt>
                <c:pt idx="20">
                  <c:v>22.689699999999998</c:v>
                </c:pt>
                <c:pt idx="21">
                  <c:v>22.576530000000002</c:v>
                </c:pt>
                <c:pt idx="22">
                  <c:v>22.505379999999999</c:v>
                </c:pt>
                <c:pt idx="23">
                  <c:v>22.163260000000001</c:v>
                </c:pt>
                <c:pt idx="24">
                  <c:v>22.734289999999998</c:v>
                </c:pt>
                <c:pt idx="25">
                  <c:v>22.755379999999999</c:v>
                </c:pt>
                <c:pt idx="26">
                  <c:v>22.385770000000001</c:v>
                </c:pt>
                <c:pt idx="27">
                  <c:v>21.84074</c:v>
                </c:pt>
                <c:pt idx="28">
                  <c:v>23.23743</c:v>
                </c:pt>
                <c:pt idx="29">
                  <c:v>23.077220000000001</c:v>
                </c:pt>
                <c:pt idx="30">
                  <c:v>22.788130000000002</c:v>
                </c:pt>
                <c:pt idx="31">
                  <c:v>21.702249999999999</c:v>
                </c:pt>
                <c:pt idx="32">
                  <c:v>23.446480000000001</c:v>
                </c:pt>
                <c:pt idx="33">
                  <c:v>29.287289999999999</c:v>
                </c:pt>
                <c:pt idx="34">
                  <c:v>29.703879999999998</c:v>
                </c:pt>
                <c:pt idx="35">
                  <c:v>27.920539999999999</c:v>
                </c:pt>
                <c:pt idx="36">
                  <c:v>28.028019999999998</c:v>
                </c:pt>
                <c:pt idx="37">
                  <c:v>26.534109999999998</c:v>
                </c:pt>
                <c:pt idx="38">
                  <c:v>25.327880000000004</c:v>
                </c:pt>
                <c:pt idx="39">
                  <c:v>23.613329999999998</c:v>
                </c:pt>
                <c:pt idx="40">
                  <c:v>25.176559999999998</c:v>
                </c:pt>
                <c:pt idx="41">
                  <c:v>23.415970000000002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'4.Renda_1_4_sm'!$C$40:$AO$40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'4.Renda_1_4_sm'!$C$63:$AO$63</c:f>
              <c:numCache>
                <c:formatCode>0.0</c:formatCode>
                <c:ptCount val="39"/>
                <c:pt idx="0">
                  <c:v>18.83595</c:v>
                </c:pt>
                <c:pt idx="1">
                  <c:v>18.654557500000003</c:v>
                </c:pt>
                <c:pt idx="2">
                  <c:v>18.389252499999998</c:v>
                </c:pt>
                <c:pt idx="3">
                  <c:v>18.1044725</c:v>
                </c:pt>
                <c:pt idx="4">
                  <c:v>17.964165000000001</c:v>
                </c:pt>
                <c:pt idx="5">
                  <c:v>17.762325000000001</c:v>
                </c:pt>
                <c:pt idx="6">
                  <c:v>17.7755425</c:v>
                </c:pt>
                <c:pt idx="7">
                  <c:v>18.009432500000003</c:v>
                </c:pt>
                <c:pt idx="8">
                  <c:v>18.144572499999999</c:v>
                </c:pt>
                <c:pt idx="9">
                  <c:v>18.487182499999999</c:v>
                </c:pt>
                <c:pt idx="10">
                  <c:v>18.756722500000002</c:v>
                </c:pt>
                <c:pt idx="11">
                  <c:v>18.972167500000001</c:v>
                </c:pt>
                <c:pt idx="12">
                  <c:v>19.4712575</c:v>
                </c:pt>
                <c:pt idx="13">
                  <c:v>19.959937499999999</c:v>
                </c:pt>
                <c:pt idx="14">
                  <c:v>20.484567500000001</c:v>
                </c:pt>
                <c:pt idx="15">
                  <c:v>21.04618</c:v>
                </c:pt>
                <c:pt idx="16">
                  <c:v>21.426755</c:v>
                </c:pt>
                <c:pt idx="17">
                  <c:v>21.77589</c:v>
                </c:pt>
                <c:pt idx="18">
                  <c:v>22.063527499999999</c:v>
                </c:pt>
                <c:pt idx="19">
                  <c:v>22.263392500000002</c:v>
                </c:pt>
                <c:pt idx="20">
                  <c:v>22.483717499999997</c:v>
                </c:pt>
                <c:pt idx="21">
                  <c:v>22.494865000000001</c:v>
                </c:pt>
                <c:pt idx="22">
                  <c:v>22.5395775</c:v>
                </c:pt>
                <c:pt idx="23">
                  <c:v>22.509675000000001</c:v>
                </c:pt>
                <c:pt idx="24">
                  <c:v>22.429044999999999</c:v>
                </c:pt>
                <c:pt idx="25">
                  <c:v>22.554829999999999</c:v>
                </c:pt>
                <c:pt idx="26">
                  <c:v>22.635290000000001</c:v>
                </c:pt>
                <c:pt idx="27">
                  <c:v>22.735880000000002</c:v>
                </c:pt>
                <c:pt idx="28">
                  <c:v>22.701257499999997</c:v>
                </c:pt>
                <c:pt idx="29">
                  <c:v>22.753520000000002</c:v>
                </c:pt>
                <c:pt idx="30">
                  <c:v>24.306037499999999</c:v>
                </c:pt>
                <c:pt idx="31">
                  <c:v>26.034974999999999</c:v>
                </c:pt>
                <c:pt idx="32">
                  <c:v>27.589547499999998</c:v>
                </c:pt>
                <c:pt idx="33">
                  <c:v>28.734932499999999</c:v>
                </c:pt>
                <c:pt idx="34">
                  <c:v>28.046637499999999</c:v>
                </c:pt>
                <c:pt idx="35">
                  <c:v>26.952637500000002</c:v>
                </c:pt>
                <c:pt idx="36">
                  <c:v>25.875835000000002</c:v>
                </c:pt>
                <c:pt idx="37">
                  <c:v>25.162970000000001</c:v>
                </c:pt>
                <c:pt idx="38">
                  <c:v>24.383434999999999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Gini'!$AA$59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Gini'!$AA$60:$AA$98</c:f>
              <c:numCache>
                <c:formatCode>0.000</c:formatCode>
                <c:ptCount val="39"/>
                <c:pt idx="0">
                  <c:v>0.58846034999999997</c:v>
                </c:pt>
                <c:pt idx="1">
                  <c:v>0.58677142500000001</c:v>
                </c:pt>
                <c:pt idx="2">
                  <c:v>0.58639235000000001</c:v>
                </c:pt>
                <c:pt idx="3">
                  <c:v>0.58623530000000001</c:v>
                </c:pt>
                <c:pt idx="4">
                  <c:v>0.58535185000000001</c:v>
                </c:pt>
                <c:pt idx="5">
                  <c:v>0.58613590000000004</c:v>
                </c:pt>
                <c:pt idx="6">
                  <c:v>0.58739129999999995</c:v>
                </c:pt>
                <c:pt idx="7">
                  <c:v>0.58962230000000004</c:v>
                </c:pt>
                <c:pt idx="8">
                  <c:v>0.59081845</c:v>
                </c:pt>
                <c:pt idx="9">
                  <c:v>0.59148274999999995</c:v>
                </c:pt>
                <c:pt idx="10">
                  <c:v>0.59207542499999999</c:v>
                </c:pt>
                <c:pt idx="11">
                  <c:v>0.59261330000000001</c:v>
                </c:pt>
                <c:pt idx="12">
                  <c:v>0.59611770000000008</c:v>
                </c:pt>
                <c:pt idx="13">
                  <c:v>0.59970325000000002</c:v>
                </c:pt>
                <c:pt idx="14">
                  <c:v>0.601307225</c:v>
                </c:pt>
                <c:pt idx="15">
                  <c:v>0.60343205</c:v>
                </c:pt>
                <c:pt idx="16">
                  <c:v>0.60588259999999994</c:v>
                </c:pt>
                <c:pt idx="17">
                  <c:v>0.60800192499999994</c:v>
                </c:pt>
                <c:pt idx="18">
                  <c:v>0.61075752500000002</c:v>
                </c:pt>
                <c:pt idx="19">
                  <c:v>0.61263077499999996</c:v>
                </c:pt>
                <c:pt idx="20">
                  <c:v>0.61463817500000006</c:v>
                </c:pt>
                <c:pt idx="21">
                  <c:v>0.61599015000000001</c:v>
                </c:pt>
                <c:pt idx="22">
                  <c:v>0.61787245000000002</c:v>
                </c:pt>
                <c:pt idx="23">
                  <c:v>0.620068175</c:v>
                </c:pt>
                <c:pt idx="24">
                  <c:v>0.62077167499999997</c:v>
                </c:pt>
                <c:pt idx="25">
                  <c:v>0.62181089999999994</c:v>
                </c:pt>
                <c:pt idx="26">
                  <c:v>0.62219867500000003</c:v>
                </c:pt>
                <c:pt idx="27">
                  <c:v>0.62178822499999997</c:v>
                </c:pt>
                <c:pt idx="28">
                  <c:v>0.62128464999999999</c:v>
                </c:pt>
                <c:pt idx="29">
                  <c:v>0.62165352500000004</c:v>
                </c:pt>
                <c:pt idx="30">
                  <c:v>0.62938412500000007</c:v>
                </c:pt>
                <c:pt idx="31">
                  <c:v>0.63937180000000005</c:v>
                </c:pt>
                <c:pt idx="32">
                  <c:v>0.64620984999999997</c:v>
                </c:pt>
                <c:pt idx="33">
                  <c:v>0.65147624999999998</c:v>
                </c:pt>
                <c:pt idx="34">
                  <c:v>0.64710160000000005</c:v>
                </c:pt>
                <c:pt idx="35">
                  <c:v>0.63895404999999994</c:v>
                </c:pt>
                <c:pt idx="36">
                  <c:v>0.63155077500000001</c:v>
                </c:pt>
                <c:pt idx="37">
                  <c:v>0.62328257499999995</c:v>
                </c:pt>
                <c:pt idx="38">
                  <c:v>0.61796020000000007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8000000000000016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'4.Renda_1_4_sm'!$AC$40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'4.Renda_1_4_sm'!$AC$41:$AC$63</c:f>
              <c:numCache>
                <c:formatCode>0.0</c:formatCode>
                <c:ptCount val="23"/>
                <c:pt idx="0">
                  <c:v>34.463092500000002</c:v>
                </c:pt>
                <c:pt idx="1">
                  <c:v>29.903949999999998</c:v>
                </c:pt>
                <c:pt idx="2">
                  <c:v>32.558189999999996</c:v>
                </c:pt>
                <c:pt idx="3">
                  <c:v>32.754919999999998</c:v>
                </c:pt>
                <c:pt idx="4">
                  <c:v>35.400599999999997</c:v>
                </c:pt>
                <c:pt idx="5">
                  <c:v>28.455097500000001</c:v>
                </c:pt>
                <c:pt idx="6">
                  <c:v>33.467959999999998</c:v>
                </c:pt>
                <c:pt idx="7">
                  <c:v>33.989077500000008</c:v>
                </c:pt>
                <c:pt idx="8">
                  <c:v>33.37106</c:v>
                </c:pt>
                <c:pt idx="9">
                  <c:v>37.991242499999998</c:v>
                </c:pt>
                <c:pt idx="10">
                  <c:v>33.609950000000005</c:v>
                </c:pt>
                <c:pt idx="11">
                  <c:v>27.932959999999998</c:v>
                </c:pt>
                <c:pt idx="12">
                  <c:v>18.967897499999999</c:v>
                </c:pt>
                <c:pt idx="13">
                  <c:v>20.257817499999998</c:v>
                </c:pt>
                <c:pt idx="14">
                  <c:v>23.307679999999998</c:v>
                </c:pt>
                <c:pt idx="15">
                  <c:v>16.75864</c:v>
                </c:pt>
                <c:pt idx="16">
                  <c:v>15.632557499999999</c:v>
                </c:pt>
                <c:pt idx="17">
                  <c:v>13.228539999999999</c:v>
                </c:pt>
                <c:pt idx="18">
                  <c:v>20.340215000000001</c:v>
                </c:pt>
                <c:pt idx="19">
                  <c:v>16.839039999999997</c:v>
                </c:pt>
                <c:pt idx="20">
                  <c:v>14.4683125</c:v>
                </c:pt>
                <c:pt idx="21">
                  <c:v>17.043505</c:v>
                </c:pt>
                <c:pt idx="22">
                  <c:v>22.635290000000001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'4.Renda_1_4_sm'!$AK$40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'4.Renda_1_4_sm'!$AK$41:$AK$63</c:f>
              <c:numCache>
                <c:formatCode>0.0</c:formatCode>
                <c:ptCount val="23"/>
                <c:pt idx="0">
                  <c:v>37.586757500000004</c:v>
                </c:pt>
                <c:pt idx="1">
                  <c:v>33.0465825</c:v>
                </c:pt>
                <c:pt idx="2">
                  <c:v>32.014132500000002</c:v>
                </c:pt>
                <c:pt idx="3">
                  <c:v>39.405789999999996</c:v>
                </c:pt>
                <c:pt idx="4">
                  <c:v>37.280792499999997</c:v>
                </c:pt>
                <c:pt idx="5">
                  <c:v>34.648642500000001</c:v>
                </c:pt>
                <c:pt idx="6">
                  <c:v>36.928229999999999</c:v>
                </c:pt>
                <c:pt idx="7">
                  <c:v>44.050520000000006</c:v>
                </c:pt>
                <c:pt idx="8">
                  <c:v>40.918279999999996</c:v>
                </c:pt>
                <c:pt idx="9">
                  <c:v>43.554769999999998</c:v>
                </c:pt>
                <c:pt idx="10">
                  <c:v>38.009627500000001</c:v>
                </c:pt>
                <c:pt idx="11">
                  <c:v>35.886665000000001</c:v>
                </c:pt>
                <c:pt idx="12">
                  <c:v>23.691612499999998</c:v>
                </c:pt>
                <c:pt idx="13">
                  <c:v>25.872139999999998</c:v>
                </c:pt>
                <c:pt idx="14">
                  <c:v>30.537459999999996</c:v>
                </c:pt>
                <c:pt idx="15">
                  <c:v>22.030854999999995</c:v>
                </c:pt>
                <c:pt idx="16">
                  <c:v>16.988375000000001</c:v>
                </c:pt>
                <c:pt idx="17">
                  <c:v>18.021227499999998</c:v>
                </c:pt>
                <c:pt idx="18">
                  <c:v>24.262995</c:v>
                </c:pt>
                <c:pt idx="19">
                  <c:v>20.951535000000003</c:v>
                </c:pt>
                <c:pt idx="20">
                  <c:v>22.1449125</c:v>
                </c:pt>
                <c:pt idx="21">
                  <c:v>20.498660000000001</c:v>
                </c:pt>
                <c:pt idx="22">
                  <c:v>28.046637499999999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2"/>
          <c:tx>
            <c:strRef>
              <c:f>'4.Renda_1_4_sm'!$AO$40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'4.Renda_1_4_sm'!$AO$41:$AO$63</c:f>
              <c:numCache>
                <c:formatCode>0.0</c:formatCode>
                <c:ptCount val="23"/>
                <c:pt idx="0">
                  <c:v>31.794255</c:v>
                </c:pt>
                <c:pt idx="1">
                  <c:v>30.931515000000005</c:v>
                </c:pt>
                <c:pt idx="2">
                  <c:v>28.941209999999998</c:v>
                </c:pt>
                <c:pt idx="3">
                  <c:v>33.812255</c:v>
                </c:pt>
                <c:pt idx="4">
                  <c:v>32.652537500000001</c:v>
                </c:pt>
                <c:pt idx="5">
                  <c:v>30.404017500000002</c:v>
                </c:pt>
                <c:pt idx="6">
                  <c:v>34.513745</c:v>
                </c:pt>
                <c:pt idx="7">
                  <c:v>37.622502499999996</c:v>
                </c:pt>
                <c:pt idx="8">
                  <c:v>38.874200000000002</c:v>
                </c:pt>
                <c:pt idx="9">
                  <c:v>35.216545000000004</c:v>
                </c:pt>
                <c:pt idx="10">
                  <c:v>33.494140000000002</c:v>
                </c:pt>
                <c:pt idx="11">
                  <c:v>33.267587499999998</c:v>
                </c:pt>
                <c:pt idx="12">
                  <c:v>19.988999999999997</c:v>
                </c:pt>
                <c:pt idx="13">
                  <c:v>22.153287500000005</c:v>
                </c:pt>
                <c:pt idx="14">
                  <c:v>26.226547500000002</c:v>
                </c:pt>
                <c:pt idx="15">
                  <c:v>18.468395000000001</c:v>
                </c:pt>
                <c:pt idx="16">
                  <c:v>16.77692</c:v>
                </c:pt>
                <c:pt idx="17">
                  <c:v>15.811935000000002</c:v>
                </c:pt>
                <c:pt idx="18">
                  <c:v>21.594327500000002</c:v>
                </c:pt>
                <c:pt idx="19">
                  <c:v>17.010245000000001</c:v>
                </c:pt>
                <c:pt idx="20">
                  <c:v>16.814552499999998</c:v>
                </c:pt>
                <c:pt idx="21">
                  <c:v>16.4301475</c:v>
                </c:pt>
                <c:pt idx="22">
                  <c:v>24.383434999999999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'4.Renda_1_4_sm'!$B$98</c:f>
              <c:strCache>
                <c:ptCount val="1"/>
                <c:pt idx="0">
                  <c:v>Conjunto das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'4.Renda_1_4_sm'!$C$97:$AR$97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'4.Renda_1_4_sm'!$C$98:$AR$98</c:f>
              <c:numCache>
                <c:formatCode>#,##0</c:formatCode>
                <c:ptCount val="42"/>
                <c:pt idx="0">
                  <c:v>15035214</c:v>
                </c:pt>
                <c:pt idx="1">
                  <c:v>14882463</c:v>
                </c:pt>
                <c:pt idx="2">
                  <c:v>14563748</c:v>
                </c:pt>
                <c:pt idx="3">
                  <c:v>13807887</c:v>
                </c:pt>
                <c:pt idx="4">
                  <c:v>14611546</c:v>
                </c:pt>
                <c:pt idx="5">
                  <c:v>14193867</c:v>
                </c:pt>
                <c:pt idx="6">
                  <c:v>13808960</c:v>
                </c:pt>
                <c:pt idx="7">
                  <c:v>13496473</c:v>
                </c:pt>
                <c:pt idx="8">
                  <c:v>14112849</c:v>
                </c:pt>
                <c:pt idx="9">
                  <c:v>14366614</c:v>
                </c:pt>
                <c:pt idx="10">
                  <c:v>14674281</c:v>
                </c:pt>
                <c:pt idx="11">
                  <c:v>14047769</c:v>
                </c:pt>
                <c:pt idx="12">
                  <c:v>15328053</c:v>
                </c:pt>
                <c:pt idx="13">
                  <c:v>15353880</c:v>
                </c:pt>
                <c:pt idx="14">
                  <c:v>15493437</c:v>
                </c:pt>
                <c:pt idx="15">
                  <c:v>15767595</c:v>
                </c:pt>
                <c:pt idx="16">
                  <c:v>17029059</c:v>
                </c:pt>
                <c:pt idx="17">
                  <c:v>17173191</c:v>
                </c:pt>
                <c:pt idx="18">
                  <c:v>17435870</c:v>
                </c:pt>
                <c:pt idx="19">
                  <c:v>17132756</c:v>
                </c:pt>
                <c:pt idx="20">
                  <c:v>18305824</c:v>
                </c:pt>
                <c:pt idx="21">
                  <c:v>18253978</c:v>
                </c:pt>
                <c:pt idx="22">
                  <c:v>18235645</c:v>
                </c:pt>
                <c:pt idx="23">
                  <c:v>17996887</c:v>
                </c:pt>
                <c:pt idx="24">
                  <c:v>18499865</c:v>
                </c:pt>
                <c:pt idx="25">
                  <c:v>18556183</c:v>
                </c:pt>
                <c:pt idx="26">
                  <c:v>18293154</c:v>
                </c:pt>
                <c:pt idx="27">
                  <c:v>17885021</c:v>
                </c:pt>
                <c:pt idx="28">
                  <c:v>19068203</c:v>
                </c:pt>
                <c:pt idx="29">
                  <c:v>18975732</c:v>
                </c:pt>
                <c:pt idx="30">
                  <c:v>18776327</c:v>
                </c:pt>
                <c:pt idx="31">
                  <c:v>17917900</c:v>
                </c:pt>
                <c:pt idx="32">
                  <c:v>19396963</c:v>
                </c:pt>
                <c:pt idx="33">
                  <c:v>24277402</c:v>
                </c:pt>
                <c:pt idx="34">
                  <c:v>24671547</c:v>
                </c:pt>
                <c:pt idx="35">
                  <c:v>23235929</c:v>
                </c:pt>
                <c:pt idx="36">
                  <c:v>23370852</c:v>
                </c:pt>
                <c:pt idx="37">
                  <c:v>22167943</c:v>
                </c:pt>
                <c:pt idx="38">
                  <c:v>21200745</c:v>
                </c:pt>
                <c:pt idx="39">
                  <c:v>19803106</c:v>
                </c:pt>
                <c:pt idx="40">
                  <c:v>21153817</c:v>
                </c:pt>
                <c:pt idx="41">
                  <c:v>19711202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17E-9373-7509D3F31E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9066815"/>
        <c:axId val="1119070559"/>
      </c:lineChart>
      <c:catAx>
        <c:axId val="111906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70559"/>
        <c:crosses val="autoZero"/>
        <c:auto val="1"/>
        <c:lblAlgn val="ctr"/>
        <c:lblOffset val="100"/>
        <c:noMultiLvlLbl val="0"/>
      </c:catAx>
      <c:valAx>
        <c:axId val="111907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6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'5.Bem_estar_Sen'!$B$58:$AQ$58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'5.Bem_estar_Sen'!$B$81:$AQ$81</c:f>
              <c:numCache>
                <c:formatCode>#,##0.00</c:formatCode>
                <c:ptCount val="42"/>
                <c:pt idx="0">
                  <c:v>603.26708327800009</c:v>
                </c:pt>
                <c:pt idx="1">
                  <c:v>610.16638907639992</c:v>
                </c:pt>
                <c:pt idx="2">
                  <c:v>620.83873314599998</c:v>
                </c:pt>
                <c:pt idx="3">
                  <c:v>628.86020351759998</c:v>
                </c:pt>
                <c:pt idx="4">
                  <c:v>631.22577486529997</c:v>
                </c:pt>
                <c:pt idx="5">
                  <c:v>641.50952591600003</c:v>
                </c:pt>
                <c:pt idx="6">
                  <c:v>660.03328084499992</c:v>
                </c:pt>
                <c:pt idx="7">
                  <c:v>665.91626352239996</c:v>
                </c:pt>
                <c:pt idx="8">
                  <c:v>665.94656307500009</c:v>
                </c:pt>
                <c:pt idx="9">
                  <c:v>653.11088637470004</c:v>
                </c:pt>
                <c:pt idx="10">
                  <c:v>655.68752433220004</c:v>
                </c:pt>
                <c:pt idx="11">
                  <c:v>667.11880546560008</c:v>
                </c:pt>
                <c:pt idx="12">
                  <c:v>649.4185788228001</c:v>
                </c:pt>
                <c:pt idx="13">
                  <c:v>644.78605503759991</c:v>
                </c:pt>
                <c:pt idx="14">
                  <c:v>633.15751749770016</c:v>
                </c:pt>
                <c:pt idx="15">
                  <c:v>619.94786879200001</c:v>
                </c:pt>
                <c:pt idx="16">
                  <c:v>609.20070936889999</c:v>
                </c:pt>
                <c:pt idx="17">
                  <c:v>604.21326017220008</c:v>
                </c:pt>
                <c:pt idx="18">
                  <c:v>596.53717119479995</c:v>
                </c:pt>
                <c:pt idx="19">
                  <c:v>598.98001608059997</c:v>
                </c:pt>
                <c:pt idx="20">
                  <c:v>590.96574474240003</c:v>
                </c:pt>
                <c:pt idx="21">
                  <c:v>586.17800543079989</c:v>
                </c:pt>
                <c:pt idx="22">
                  <c:v>595.17871324320004</c:v>
                </c:pt>
                <c:pt idx="23">
                  <c:v>600.89410069559995</c:v>
                </c:pt>
                <c:pt idx="24">
                  <c:v>596.5355034772</c:v>
                </c:pt>
                <c:pt idx="25">
                  <c:v>597.09895379160002</c:v>
                </c:pt>
                <c:pt idx="26">
                  <c:v>601.4599064140001</c:v>
                </c:pt>
                <c:pt idx="27">
                  <c:v>614.53373190600007</c:v>
                </c:pt>
                <c:pt idx="28">
                  <c:v>606.45320727599994</c:v>
                </c:pt>
                <c:pt idx="29">
                  <c:v>606.12276276120008</c:v>
                </c:pt>
                <c:pt idx="30">
                  <c:v>613.92378196489994</c:v>
                </c:pt>
                <c:pt idx="31">
                  <c:v>632.67679654099993</c:v>
                </c:pt>
                <c:pt idx="32">
                  <c:v>609.33168943500004</c:v>
                </c:pt>
                <c:pt idx="33">
                  <c:v>520.29833992639999</c:v>
                </c:pt>
                <c:pt idx="34">
                  <c:v>509.56684363899996</c:v>
                </c:pt>
                <c:pt idx="35">
                  <c:v>528.96964765410007</c:v>
                </c:pt>
                <c:pt idx="36">
                  <c:v>529.24169167740001</c:v>
                </c:pt>
                <c:pt idx="37">
                  <c:v>546.68384624700002</c:v>
                </c:pt>
                <c:pt idx="38">
                  <c:v>548.5530823119999</c:v>
                </c:pt>
                <c:pt idx="39">
                  <c:v>559.30219405899993</c:v>
                </c:pt>
                <c:pt idx="40">
                  <c:v>561.04897405740007</c:v>
                </c:pt>
                <c:pt idx="41">
                  <c:v>585.08142148980005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7D8-A913-AB6F02B0040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30284144"/>
        <c:axId val="1130284976"/>
      </c:lineChart>
      <c:catAx>
        <c:axId val="113028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976"/>
        <c:crosses val="autoZero"/>
        <c:auto val="1"/>
        <c:lblAlgn val="ctr"/>
        <c:lblOffset val="100"/>
        <c:noMultiLvlLbl val="0"/>
      </c:catAx>
      <c:valAx>
        <c:axId val="1130284976"/>
        <c:scaling>
          <c:orientation val="minMax"/>
          <c:max val="7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'5.Bem_estar_Sen'!$AE$58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'5.Bem_estar_Sen'!$AE$59:$AE$81</c:f>
              <c:numCache>
                <c:formatCode>#,##0.00</c:formatCode>
                <c:ptCount val="23"/>
                <c:pt idx="0">
                  <c:v>389.71714961987993</c:v>
                </c:pt>
                <c:pt idx="1">
                  <c:v>416.36860661969996</c:v>
                </c:pt>
                <c:pt idx="2">
                  <c:v>423.69032793392</c:v>
                </c:pt>
                <c:pt idx="3">
                  <c:v>372.37053215339995</c:v>
                </c:pt>
                <c:pt idx="4">
                  <c:v>354.15711996495997</c:v>
                </c:pt>
                <c:pt idx="5">
                  <c:v>448.16914685840004</c:v>
                </c:pt>
                <c:pt idx="6">
                  <c:v>426.76388021020006</c:v>
                </c:pt>
                <c:pt idx="7">
                  <c:v>398.67095869649995</c:v>
                </c:pt>
                <c:pt idx="8">
                  <c:v>384.26151198049996</c:v>
                </c:pt>
                <c:pt idx="9">
                  <c:v>330.24341031756006</c:v>
                </c:pt>
                <c:pt idx="10">
                  <c:v>409.33274710440003</c:v>
                </c:pt>
                <c:pt idx="11">
                  <c:v>472.80278600580004</c:v>
                </c:pt>
                <c:pt idx="12">
                  <c:v>644.43396336149988</c:v>
                </c:pt>
                <c:pt idx="13">
                  <c:v>629.76541234110005</c:v>
                </c:pt>
                <c:pt idx="14">
                  <c:v>581.80525129440002</c:v>
                </c:pt>
                <c:pt idx="15">
                  <c:v>772.86818811150022</c:v>
                </c:pt>
                <c:pt idx="16">
                  <c:v>842.48226009100006</c:v>
                </c:pt>
                <c:pt idx="17">
                  <c:v>976.97987236200004</c:v>
                </c:pt>
                <c:pt idx="18">
                  <c:v>717.83411030029993</c:v>
                </c:pt>
                <c:pt idx="19">
                  <c:v>675.01355063400001</c:v>
                </c:pt>
                <c:pt idx="20">
                  <c:v>708.66243062729995</c:v>
                </c:pt>
                <c:pt idx="21">
                  <c:v>887.79856403950009</c:v>
                </c:pt>
                <c:pt idx="22">
                  <c:v>606.12276276120008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E-442C-B7BC-0CD65728C8F6}"/>
            </c:ext>
          </c:extLst>
        </c:ser>
        <c:ser>
          <c:idx val="1"/>
          <c:order val="1"/>
          <c:tx>
            <c:strRef>
              <c:f>'5.Bem_estar_Sen'!$AM$58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'5.Bem_estar_Sen'!$AM$59:$AM$81</c:f>
              <c:numCache>
                <c:formatCode>#,##0.00</c:formatCode>
                <c:ptCount val="23"/>
                <c:pt idx="0">
                  <c:v>339.36889020615001</c:v>
                </c:pt>
                <c:pt idx="1">
                  <c:v>399.21566744339998</c:v>
                </c:pt>
                <c:pt idx="2">
                  <c:v>418.85125827680008</c:v>
                </c:pt>
                <c:pt idx="3">
                  <c:v>313.57519495950004</c:v>
                </c:pt>
                <c:pt idx="4">
                  <c:v>365.00442225240005</c:v>
                </c:pt>
                <c:pt idx="5">
                  <c:v>372.42023585969997</c:v>
                </c:pt>
                <c:pt idx="6">
                  <c:v>383.01989961280003</c:v>
                </c:pt>
                <c:pt idx="7">
                  <c:v>280.10139756767995</c:v>
                </c:pt>
                <c:pt idx="8">
                  <c:v>307.58138900815999</c:v>
                </c:pt>
                <c:pt idx="9">
                  <c:v>294.82295430917998</c:v>
                </c:pt>
                <c:pt idx="10">
                  <c:v>423.88146927000003</c:v>
                </c:pt>
                <c:pt idx="11">
                  <c:v>397.59787664850001</c:v>
                </c:pt>
                <c:pt idx="12">
                  <c:v>595.60754148140006</c:v>
                </c:pt>
                <c:pt idx="13">
                  <c:v>515.11571366909993</c:v>
                </c:pt>
                <c:pt idx="14">
                  <c:v>558.90750515960008</c:v>
                </c:pt>
                <c:pt idx="15">
                  <c:v>705.18858382560006</c:v>
                </c:pt>
                <c:pt idx="16">
                  <c:v>728.65998572700005</c:v>
                </c:pt>
                <c:pt idx="17">
                  <c:v>1095.1419040980002</c:v>
                </c:pt>
                <c:pt idx="18">
                  <c:v>673.06089730110011</c:v>
                </c:pt>
                <c:pt idx="19">
                  <c:v>587.72151157999997</c:v>
                </c:pt>
                <c:pt idx="20">
                  <c:v>608.41552486419994</c:v>
                </c:pt>
                <c:pt idx="21">
                  <c:v>799.71680757500008</c:v>
                </c:pt>
                <c:pt idx="22">
                  <c:v>546.68384624700002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E-442C-B7BC-0CD65728C8F6}"/>
            </c:ext>
          </c:extLst>
        </c:ser>
        <c:ser>
          <c:idx val="2"/>
          <c:order val="2"/>
          <c:tx>
            <c:strRef>
              <c:f>'5.Bem_estar_Sen'!$AQ$58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'5.Bem_estar_Sen'!$AQ$59:$AQ$81</c:f>
              <c:numCache>
                <c:formatCode>#,##0.00</c:formatCode>
                <c:ptCount val="23"/>
                <c:pt idx="0">
                  <c:v>417.301268472</c:v>
                </c:pt>
                <c:pt idx="1">
                  <c:v>465.08886833499997</c:v>
                </c:pt>
                <c:pt idx="2">
                  <c:v>443.73825603960006</c:v>
                </c:pt>
                <c:pt idx="3">
                  <c:v>386.35724341419001</c:v>
                </c:pt>
                <c:pt idx="4">
                  <c:v>409.30429741739994</c:v>
                </c:pt>
                <c:pt idx="5">
                  <c:v>390.08420093564996</c:v>
                </c:pt>
                <c:pt idx="6">
                  <c:v>396.62658975829993</c:v>
                </c:pt>
                <c:pt idx="7">
                  <c:v>340.63926181199997</c:v>
                </c:pt>
                <c:pt idx="8">
                  <c:v>313.47380380000004</c:v>
                </c:pt>
                <c:pt idx="9">
                  <c:v>362.19609923589991</c:v>
                </c:pt>
                <c:pt idx="10">
                  <c:v>394.25102334000002</c:v>
                </c:pt>
                <c:pt idx="11">
                  <c:v>383.94850077899997</c:v>
                </c:pt>
                <c:pt idx="12">
                  <c:v>664.25331508479997</c:v>
                </c:pt>
                <c:pt idx="13">
                  <c:v>601.1632819347999</c:v>
                </c:pt>
                <c:pt idx="14">
                  <c:v>582.61771100430008</c:v>
                </c:pt>
                <c:pt idx="15">
                  <c:v>749.16754348799998</c:v>
                </c:pt>
                <c:pt idx="16">
                  <c:v>782.32813303199998</c:v>
                </c:pt>
                <c:pt idx="17">
                  <c:v>904.09571275079998</c:v>
                </c:pt>
                <c:pt idx="18">
                  <c:v>663.39317519500003</c:v>
                </c:pt>
                <c:pt idx="19">
                  <c:v>690.54117593039996</c:v>
                </c:pt>
                <c:pt idx="20">
                  <c:v>678.77270695080006</c:v>
                </c:pt>
                <c:pt idx="21">
                  <c:v>898.94462819839998</c:v>
                </c:pt>
                <c:pt idx="22">
                  <c:v>585.08142148980005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25-45B6-B027-C4CEB81AA7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9869871"/>
        <c:axId val="980353583"/>
      </c:barChart>
      <c:catAx>
        <c:axId val="1199869871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53583"/>
        <c:crosses val="autoZero"/>
        <c:auto val="1"/>
        <c:lblAlgn val="ctr"/>
        <c:lblOffset val="100"/>
        <c:noMultiLvlLbl val="0"/>
      </c:catAx>
      <c:valAx>
        <c:axId val="980353583"/>
        <c:scaling>
          <c:orientation val="minMax"/>
          <c:min val="0.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8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'6.Anexos'!$A$58:$A$62</c:f>
              <c:strCache>
                <c:ptCount val="5"/>
                <c:pt idx="0">
                  <c:v>1 (20% mais pobres)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(20% mais ricos)</c:v>
                </c:pt>
              </c:strCache>
            </c:strRef>
          </c:cat>
          <c:val>
            <c:numRef>
              <c:f>'6.Anexos'!$D$58:$D$62</c:f>
              <c:numCache>
                <c:formatCode>#,##0.0</c:formatCode>
                <c:ptCount val="5"/>
                <c:pt idx="0">
                  <c:v>-11.686115253533082</c:v>
                </c:pt>
                <c:pt idx="1">
                  <c:v>-1.1711463630446943</c:v>
                </c:pt>
                <c:pt idx="2">
                  <c:v>-1.7871478047531419</c:v>
                </c:pt>
                <c:pt idx="3">
                  <c:v>-0.18430150476677723</c:v>
                </c:pt>
                <c:pt idx="4">
                  <c:v>-4.4110267615661511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7-4F73-AEE5-4C644C84C6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7681535"/>
        <c:axId val="927673631"/>
      </c:barChart>
      <c:catAx>
        <c:axId val="927681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Quintis</a:t>
                </a:r>
                <a:r>
                  <a:rPr lang="pt-BR" b="1" baseline="0"/>
                  <a:t> de renda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394455107860637"/>
              <c:y val="0.91105332813814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7673631"/>
        <c:crosses val="autoZero"/>
        <c:auto val="1"/>
        <c:lblAlgn val="ctr"/>
        <c:lblOffset val="100"/>
        <c:noMultiLvlLbl val="0"/>
      </c:catAx>
      <c:valAx>
        <c:axId val="92767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Dif.</a:t>
                </a:r>
                <a:r>
                  <a:rPr lang="pt-BR" baseline="0"/>
                  <a:t> médias 2019-2022 (%)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1.7515048978352019E-2"/>
              <c:y val="0.26307195654827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768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Gini'!$E$59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Gini'!$E$60:$E$98</c:f>
              <c:numCache>
                <c:formatCode>0.000</c:formatCode>
                <c:ptCount val="39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0.58803737499999997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0.64951412500000005</c:v>
                </c:pt>
                <c:pt idx="22">
                  <c:v>0.6417756</c:v>
                </c:pt>
                <c:pt idx="23">
                  <c:v>0.63076722500000004</c:v>
                </c:pt>
                <c:pt idx="24">
                  <c:v>0.61345907500000008</c:v>
                </c:pt>
                <c:pt idx="25">
                  <c:v>0.60796867499999996</c:v>
                </c:pt>
                <c:pt idx="26">
                  <c:v>0.60259404999999999</c:v>
                </c:pt>
                <c:pt idx="27">
                  <c:v>0.60080932499999995</c:v>
                </c:pt>
                <c:pt idx="28">
                  <c:v>0.59876612500000004</c:v>
                </c:pt>
                <c:pt idx="29">
                  <c:v>0.59598865000000001</c:v>
                </c:pt>
                <c:pt idx="30">
                  <c:v>0.61425540000000001</c:v>
                </c:pt>
                <c:pt idx="31">
                  <c:v>0.62160139999999997</c:v>
                </c:pt>
                <c:pt idx="32">
                  <c:v>0.62966452500000003</c:v>
                </c:pt>
                <c:pt idx="33">
                  <c:v>0.63411707500000003</c:v>
                </c:pt>
                <c:pt idx="34">
                  <c:v>0.61925137500000005</c:v>
                </c:pt>
                <c:pt idx="35">
                  <c:v>0.60667792499999995</c:v>
                </c:pt>
                <c:pt idx="36">
                  <c:v>0.59488037500000002</c:v>
                </c:pt>
                <c:pt idx="37">
                  <c:v>0.58117324999999997</c:v>
                </c:pt>
                <c:pt idx="38">
                  <c:v>0.57257237500000002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Gini'!$F$59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Gini'!$F$60:$F$98</c:f>
              <c:numCache>
                <c:formatCode>0.000</c:formatCode>
                <c:ptCount val="39"/>
                <c:pt idx="0">
                  <c:v>0.54426450000000004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0.57709195000000002</c:v>
                </c:pt>
                <c:pt idx="22">
                  <c:v>0.59219192500000006</c:v>
                </c:pt>
                <c:pt idx="23">
                  <c:v>0.60804482500000001</c:v>
                </c:pt>
                <c:pt idx="24">
                  <c:v>0.625544875</c:v>
                </c:pt>
                <c:pt idx="25">
                  <c:v>0.62797437499999997</c:v>
                </c:pt>
                <c:pt idx="26">
                  <c:v>0.62732245000000009</c:v>
                </c:pt>
                <c:pt idx="27">
                  <c:v>0.61944862499999997</c:v>
                </c:pt>
                <c:pt idx="28">
                  <c:v>0.61260487499999994</c:v>
                </c:pt>
                <c:pt idx="29">
                  <c:v>0.61345167499999997</c:v>
                </c:pt>
                <c:pt idx="30">
                  <c:v>0.62260657499999994</c:v>
                </c:pt>
                <c:pt idx="31">
                  <c:v>0.63184565000000004</c:v>
                </c:pt>
                <c:pt idx="32">
                  <c:v>0.64146334999999999</c:v>
                </c:pt>
                <c:pt idx="33">
                  <c:v>0.65266555000000004</c:v>
                </c:pt>
                <c:pt idx="34">
                  <c:v>0.65292685000000006</c:v>
                </c:pt>
                <c:pt idx="35">
                  <c:v>0.65736410000000001</c:v>
                </c:pt>
                <c:pt idx="36">
                  <c:v>0.65104490000000004</c:v>
                </c:pt>
                <c:pt idx="37">
                  <c:v>0.64113875000000009</c:v>
                </c:pt>
                <c:pt idx="38">
                  <c:v>0.63467947499999999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Gini'!$G$59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Gini'!$G$60:$G$98</c:f>
              <c:numCache>
                <c:formatCode>0.000</c:formatCode>
                <c:ptCount val="39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0.62834915000000002</c:v>
                </c:pt>
                <c:pt idx="21">
                  <c:v>0.62826182500000005</c:v>
                </c:pt>
                <c:pt idx="22">
                  <c:v>0.62337304999999998</c:v>
                </c:pt>
                <c:pt idx="23">
                  <c:v>0.60846927500000003</c:v>
                </c:pt>
                <c:pt idx="24">
                  <c:v>0.60509962500000003</c:v>
                </c:pt>
                <c:pt idx="25">
                  <c:v>0.59540280000000001</c:v>
                </c:pt>
                <c:pt idx="26">
                  <c:v>0.58315007500000005</c:v>
                </c:pt>
                <c:pt idx="27">
                  <c:v>0.58138639999999997</c:v>
                </c:pt>
                <c:pt idx="28">
                  <c:v>0.57980732499999998</c:v>
                </c:pt>
                <c:pt idx="29">
                  <c:v>0.57782597499999999</c:v>
                </c:pt>
                <c:pt idx="30">
                  <c:v>0.57924599999999993</c:v>
                </c:pt>
                <c:pt idx="31">
                  <c:v>0.58433975000000005</c:v>
                </c:pt>
                <c:pt idx="32">
                  <c:v>0.58166394999999993</c:v>
                </c:pt>
                <c:pt idx="33">
                  <c:v>0.58024880000000001</c:v>
                </c:pt>
                <c:pt idx="34">
                  <c:v>0.58327917499999993</c:v>
                </c:pt>
                <c:pt idx="35">
                  <c:v>0.58330412499999995</c:v>
                </c:pt>
                <c:pt idx="36">
                  <c:v>0.58492149999999987</c:v>
                </c:pt>
                <c:pt idx="37">
                  <c:v>0.58907719999999997</c:v>
                </c:pt>
                <c:pt idx="38">
                  <c:v>0.58207344999999999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Gini'!$H$59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Gini'!$H$60:$H$98</c:f>
              <c:numCache>
                <c:formatCode>0.000</c:formatCode>
                <c:ptCount val="39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0.61030477499999991</c:v>
                </c:pt>
                <c:pt idx="22">
                  <c:v>0.59893672499999995</c:v>
                </c:pt>
                <c:pt idx="23">
                  <c:v>0.58814269999999991</c:v>
                </c:pt>
                <c:pt idx="24">
                  <c:v>0.59111622499999994</c:v>
                </c:pt>
                <c:pt idx="25">
                  <c:v>0.60409394999999999</c:v>
                </c:pt>
                <c:pt idx="26">
                  <c:v>0.59803617499999995</c:v>
                </c:pt>
                <c:pt idx="27">
                  <c:v>0.59309197499999999</c:v>
                </c:pt>
                <c:pt idx="28">
                  <c:v>0.57913780000000004</c:v>
                </c:pt>
                <c:pt idx="29">
                  <c:v>0.57156832499999999</c:v>
                </c:pt>
                <c:pt idx="30">
                  <c:v>0.58399699999999999</c:v>
                </c:pt>
                <c:pt idx="31">
                  <c:v>0.59623967499999997</c:v>
                </c:pt>
                <c:pt idx="32">
                  <c:v>0.60838499999999995</c:v>
                </c:pt>
                <c:pt idx="33">
                  <c:v>0.61970207499999996</c:v>
                </c:pt>
                <c:pt idx="34">
                  <c:v>0.61698295000000003</c:v>
                </c:pt>
                <c:pt idx="35">
                  <c:v>0.61324374999999998</c:v>
                </c:pt>
                <c:pt idx="36">
                  <c:v>0.60221705000000003</c:v>
                </c:pt>
                <c:pt idx="37">
                  <c:v>0.58109907500000002</c:v>
                </c:pt>
                <c:pt idx="38">
                  <c:v>0.57706904999999997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Gini'!$I$59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Gini'!$I$60:$I$98</c:f>
              <c:numCache>
                <c:formatCode>0.000</c:formatCode>
                <c:ptCount val="39"/>
                <c:pt idx="0">
                  <c:v>0.59228842500000001</c:v>
                </c:pt>
                <c:pt idx="1">
                  <c:v>0.58835325000000005</c:v>
                </c:pt>
                <c:pt idx="2">
                  <c:v>0.58787972500000008</c:v>
                </c:pt>
                <c:pt idx="3">
                  <c:v>0.59416234999999995</c:v>
                </c:pt>
                <c:pt idx="4">
                  <c:v>0.59687829999999997</c:v>
                </c:pt>
                <c:pt idx="5">
                  <c:v>0.59810040000000009</c:v>
                </c:pt>
                <c:pt idx="6">
                  <c:v>0.59972939999999997</c:v>
                </c:pt>
                <c:pt idx="7">
                  <c:v>0.59044125000000003</c:v>
                </c:pt>
                <c:pt idx="8">
                  <c:v>0.58482587499999994</c:v>
                </c:pt>
                <c:pt idx="9">
                  <c:v>0.58347882500000003</c:v>
                </c:pt>
                <c:pt idx="10">
                  <c:v>0.5801115</c:v>
                </c:pt>
                <c:pt idx="11">
                  <c:v>0.58043212500000008</c:v>
                </c:pt>
                <c:pt idx="12">
                  <c:v>0.58623314999999998</c:v>
                </c:pt>
                <c:pt idx="13">
                  <c:v>0.59114567499999993</c:v>
                </c:pt>
                <c:pt idx="14">
                  <c:v>0.59642580000000001</c:v>
                </c:pt>
                <c:pt idx="15">
                  <c:v>0.59895277499999999</c:v>
                </c:pt>
                <c:pt idx="16">
                  <c:v>0.5996089</c:v>
                </c:pt>
                <c:pt idx="17">
                  <c:v>0.60394862500000002</c:v>
                </c:pt>
                <c:pt idx="18">
                  <c:v>0.60278377500000002</c:v>
                </c:pt>
                <c:pt idx="19">
                  <c:v>0.60080537499999997</c:v>
                </c:pt>
                <c:pt idx="20">
                  <c:v>0.60078469999999995</c:v>
                </c:pt>
                <c:pt idx="21">
                  <c:v>0.59444707499999994</c:v>
                </c:pt>
                <c:pt idx="22">
                  <c:v>0.58962959999999998</c:v>
                </c:pt>
                <c:pt idx="23">
                  <c:v>0.58975474999999999</c:v>
                </c:pt>
                <c:pt idx="24">
                  <c:v>0.58974459999999995</c:v>
                </c:pt>
                <c:pt idx="25">
                  <c:v>0.59500397500000002</c:v>
                </c:pt>
                <c:pt idx="26">
                  <c:v>0.60460957500000001</c:v>
                </c:pt>
                <c:pt idx="27">
                  <c:v>0.60797477499999997</c:v>
                </c:pt>
                <c:pt idx="28">
                  <c:v>0.60900007499999997</c:v>
                </c:pt>
                <c:pt idx="29">
                  <c:v>0.60171350000000001</c:v>
                </c:pt>
                <c:pt idx="30">
                  <c:v>0.60799755</c:v>
                </c:pt>
                <c:pt idx="31">
                  <c:v>0.61089020000000005</c:v>
                </c:pt>
                <c:pt idx="32">
                  <c:v>0.61685892499999995</c:v>
                </c:pt>
                <c:pt idx="33">
                  <c:v>0.62136662499999995</c:v>
                </c:pt>
                <c:pt idx="34">
                  <c:v>0.60160942499999992</c:v>
                </c:pt>
                <c:pt idx="35">
                  <c:v>0.59582457499999997</c:v>
                </c:pt>
                <c:pt idx="36">
                  <c:v>0.59177727499999988</c:v>
                </c:pt>
                <c:pt idx="37">
                  <c:v>0.58726132499999995</c:v>
                </c:pt>
                <c:pt idx="38">
                  <c:v>0.5962518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Gini'!$J$59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Gini'!$J$60:$J$98</c:f>
              <c:numCache>
                <c:formatCode>0.000</c:formatCode>
                <c:ptCount val="39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0.58212382499999993</c:v>
                </c:pt>
                <c:pt idx="13">
                  <c:v>0.58940484999999998</c:v>
                </c:pt>
                <c:pt idx="14">
                  <c:v>0.59590357499999991</c:v>
                </c:pt>
                <c:pt idx="15">
                  <c:v>0.59877907499999994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0.59515910000000005</c:v>
                </c:pt>
                <c:pt idx="22">
                  <c:v>0.594958125</c:v>
                </c:pt>
                <c:pt idx="23">
                  <c:v>0.60087782499999998</c:v>
                </c:pt>
                <c:pt idx="24">
                  <c:v>0.60646424999999993</c:v>
                </c:pt>
                <c:pt idx="25">
                  <c:v>0.61581942499999998</c:v>
                </c:pt>
                <c:pt idx="26">
                  <c:v>0.62589527499999997</c:v>
                </c:pt>
                <c:pt idx="27">
                  <c:v>0.62890279999999998</c:v>
                </c:pt>
                <c:pt idx="28">
                  <c:v>0.62868005000000005</c:v>
                </c:pt>
                <c:pt idx="29">
                  <c:v>0.62403520000000001</c:v>
                </c:pt>
                <c:pt idx="30">
                  <c:v>0.63151195000000004</c:v>
                </c:pt>
                <c:pt idx="31">
                  <c:v>0.62905367499999998</c:v>
                </c:pt>
                <c:pt idx="32">
                  <c:v>0.63031480000000006</c:v>
                </c:pt>
                <c:pt idx="33">
                  <c:v>0.63211360000000005</c:v>
                </c:pt>
                <c:pt idx="34">
                  <c:v>0.61577060000000006</c:v>
                </c:pt>
                <c:pt idx="35">
                  <c:v>0.61182452500000006</c:v>
                </c:pt>
                <c:pt idx="36">
                  <c:v>0.61191655</c:v>
                </c:pt>
                <c:pt idx="37">
                  <c:v>0.61185662500000004</c:v>
                </c:pt>
                <c:pt idx="38">
                  <c:v>0.61333104999999999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Gini'!$K$59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Gini'!$K$60:$K$98</c:f>
              <c:numCache>
                <c:formatCode>0.000</c:formatCode>
                <c:ptCount val="39"/>
                <c:pt idx="0">
                  <c:v>0.59127525000000003</c:v>
                </c:pt>
                <c:pt idx="1">
                  <c:v>0.59040420000000005</c:v>
                </c:pt>
                <c:pt idx="2">
                  <c:v>0.59472717500000005</c:v>
                </c:pt>
                <c:pt idx="3">
                  <c:v>0.59626072499999994</c:v>
                </c:pt>
                <c:pt idx="4">
                  <c:v>0.59521964999999999</c:v>
                </c:pt>
                <c:pt idx="5">
                  <c:v>0.59581339999999994</c:v>
                </c:pt>
                <c:pt idx="6">
                  <c:v>0.59166280000000004</c:v>
                </c:pt>
                <c:pt idx="7">
                  <c:v>0.59075424999999993</c:v>
                </c:pt>
                <c:pt idx="8">
                  <c:v>0.58807334999999994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0.61379174999999997</c:v>
                </c:pt>
                <c:pt idx="22">
                  <c:v>0.61216890000000002</c:v>
                </c:pt>
                <c:pt idx="23">
                  <c:v>0.61274292500000005</c:v>
                </c:pt>
                <c:pt idx="24">
                  <c:v>0.61347517500000004</c:v>
                </c:pt>
                <c:pt idx="25">
                  <c:v>0.61923150000000005</c:v>
                </c:pt>
                <c:pt idx="26">
                  <c:v>0.62289562499999995</c:v>
                </c:pt>
                <c:pt idx="27">
                  <c:v>0.63377987499999999</c:v>
                </c:pt>
                <c:pt idx="28">
                  <c:v>0.64382387500000005</c:v>
                </c:pt>
                <c:pt idx="29">
                  <c:v>0.64351922500000003</c:v>
                </c:pt>
                <c:pt idx="30">
                  <c:v>0.64459339999999998</c:v>
                </c:pt>
                <c:pt idx="31">
                  <c:v>0.64287967499999998</c:v>
                </c:pt>
                <c:pt idx="32">
                  <c:v>0.63650665000000006</c:v>
                </c:pt>
                <c:pt idx="33">
                  <c:v>0.63270797499999998</c:v>
                </c:pt>
                <c:pt idx="34">
                  <c:v>0.64360569999999995</c:v>
                </c:pt>
                <c:pt idx="35">
                  <c:v>0.64586834999999998</c:v>
                </c:pt>
                <c:pt idx="36">
                  <c:v>0.65423490000000006</c:v>
                </c:pt>
                <c:pt idx="37">
                  <c:v>0.65895784999999996</c:v>
                </c:pt>
                <c:pt idx="38">
                  <c:v>0.64818872500000002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Gini'!$L$59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Gini'!$L$60:$L$98</c:f>
              <c:numCache>
                <c:formatCode>0.000</c:formatCode>
                <c:ptCount val="39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0.62509347500000001</c:v>
                </c:pt>
                <c:pt idx="13">
                  <c:v>0.62280184999999999</c:v>
                </c:pt>
                <c:pt idx="14">
                  <c:v>0.62430712500000007</c:v>
                </c:pt>
                <c:pt idx="15">
                  <c:v>0.63516824999999999</c:v>
                </c:pt>
                <c:pt idx="16">
                  <c:v>0.64261442499999999</c:v>
                </c:pt>
                <c:pt idx="17">
                  <c:v>0.65010290000000004</c:v>
                </c:pt>
                <c:pt idx="18">
                  <c:v>0.653253525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0.643342525</c:v>
                </c:pt>
                <c:pt idx="22">
                  <c:v>0.64490067499999992</c:v>
                </c:pt>
                <c:pt idx="23">
                  <c:v>0.64471587500000005</c:v>
                </c:pt>
                <c:pt idx="24">
                  <c:v>0.64813437499999993</c:v>
                </c:pt>
                <c:pt idx="25">
                  <c:v>0.65461422499999999</c:v>
                </c:pt>
                <c:pt idx="26">
                  <c:v>0.65931592499999991</c:v>
                </c:pt>
                <c:pt idx="27">
                  <c:v>0.66316672499999996</c:v>
                </c:pt>
                <c:pt idx="28">
                  <c:v>0.66413222500000002</c:v>
                </c:pt>
                <c:pt idx="29">
                  <c:v>0.66675574999999998</c:v>
                </c:pt>
                <c:pt idx="30">
                  <c:v>0.68059159999999996</c:v>
                </c:pt>
                <c:pt idx="31">
                  <c:v>0.70187227499999993</c:v>
                </c:pt>
                <c:pt idx="32">
                  <c:v>0.72052142499999994</c:v>
                </c:pt>
                <c:pt idx="33">
                  <c:v>0.72873932500000005</c:v>
                </c:pt>
                <c:pt idx="34">
                  <c:v>0.72123369999999998</c:v>
                </c:pt>
                <c:pt idx="35">
                  <c:v>0.69937110000000002</c:v>
                </c:pt>
                <c:pt idx="36">
                  <c:v>0.68274677500000003</c:v>
                </c:pt>
                <c:pt idx="37">
                  <c:v>0.66738370000000002</c:v>
                </c:pt>
                <c:pt idx="38">
                  <c:v>0.66306550000000009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Gini'!$M$59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Gini'!$M$60:$M$98</c:f>
              <c:numCache>
                <c:formatCode>0.000</c:formatCode>
                <c:ptCount val="39"/>
                <c:pt idx="0">
                  <c:v>0.64397387499999992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0.66004297499999998</c:v>
                </c:pt>
                <c:pt idx="22">
                  <c:v>0.65270970000000006</c:v>
                </c:pt>
                <c:pt idx="23">
                  <c:v>0.64596580000000003</c:v>
                </c:pt>
                <c:pt idx="24">
                  <c:v>0.64417495000000002</c:v>
                </c:pt>
                <c:pt idx="25">
                  <c:v>0.639245375</c:v>
                </c:pt>
                <c:pt idx="26">
                  <c:v>0.64123722500000002</c:v>
                </c:pt>
                <c:pt idx="27">
                  <c:v>0.63985619999999999</c:v>
                </c:pt>
                <c:pt idx="28">
                  <c:v>0.64126852500000009</c:v>
                </c:pt>
                <c:pt idx="29">
                  <c:v>0.64106517500000004</c:v>
                </c:pt>
                <c:pt idx="30">
                  <c:v>0.64691730000000003</c:v>
                </c:pt>
                <c:pt idx="31">
                  <c:v>0.6577537</c:v>
                </c:pt>
                <c:pt idx="32">
                  <c:v>0.66537627499999996</c:v>
                </c:pt>
                <c:pt idx="33">
                  <c:v>0.67758242499999999</c:v>
                </c:pt>
                <c:pt idx="34">
                  <c:v>0.68065912500000003</c:v>
                </c:pt>
                <c:pt idx="35">
                  <c:v>0.67554772500000004</c:v>
                </c:pt>
                <c:pt idx="36">
                  <c:v>0.66905217500000003</c:v>
                </c:pt>
                <c:pt idx="37">
                  <c:v>0.65423435000000008</c:v>
                </c:pt>
                <c:pt idx="38">
                  <c:v>0.63705462499999999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Gini'!$N$59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Gini'!$N$60:$N$98</c:f>
              <c:numCache>
                <c:formatCode>0.000</c:formatCode>
                <c:ptCount val="39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0.602730875</c:v>
                </c:pt>
                <c:pt idx="7">
                  <c:v>0.60826570000000002</c:v>
                </c:pt>
                <c:pt idx="8">
                  <c:v>0.61134737500000003</c:v>
                </c:pt>
                <c:pt idx="9">
                  <c:v>0.60838157500000001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0.6038114750000001</c:v>
                </c:pt>
                <c:pt idx="16">
                  <c:v>0.60740905000000001</c:v>
                </c:pt>
                <c:pt idx="17">
                  <c:v>0.61283500000000002</c:v>
                </c:pt>
                <c:pt idx="18">
                  <c:v>0.609294</c:v>
                </c:pt>
                <c:pt idx="19">
                  <c:v>0.60922457499999993</c:v>
                </c:pt>
                <c:pt idx="20">
                  <c:v>0.60820240000000003</c:v>
                </c:pt>
                <c:pt idx="21">
                  <c:v>0.60514282499999994</c:v>
                </c:pt>
                <c:pt idx="22">
                  <c:v>0.6079396749999999</c:v>
                </c:pt>
                <c:pt idx="23">
                  <c:v>0.61269235</c:v>
                </c:pt>
                <c:pt idx="24">
                  <c:v>0.61929339999999999</c:v>
                </c:pt>
                <c:pt idx="25">
                  <c:v>0.62775647499999998</c:v>
                </c:pt>
                <c:pt idx="26">
                  <c:v>0.63564047499999998</c:v>
                </c:pt>
                <c:pt idx="27">
                  <c:v>0.64141060000000005</c:v>
                </c:pt>
                <c:pt idx="28">
                  <c:v>0.6381464750000001</c:v>
                </c:pt>
                <c:pt idx="29">
                  <c:v>0.63495594999999994</c:v>
                </c:pt>
                <c:pt idx="30">
                  <c:v>0.63382214999999997</c:v>
                </c:pt>
                <c:pt idx="31">
                  <c:v>0.63718982499999999</c:v>
                </c:pt>
                <c:pt idx="32">
                  <c:v>0.64247992499999995</c:v>
                </c:pt>
                <c:pt idx="33">
                  <c:v>0.64896262500000002</c:v>
                </c:pt>
                <c:pt idx="34">
                  <c:v>0.64704830000000002</c:v>
                </c:pt>
                <c:pt idx="35">
                  <c:v>0.65118995000000002</c:v>
                </c:pt>
                <c:pt idx="36">
                  <c:v>0.64987655</c:v>
                </c:pt>
                <c:pt idx="37">
                  <c:v>0.63840894999999998</c:v>
                </c:pt>
                <c:pt idx="38">
                  <c:v>0.63639975000000004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Gini'!$O$59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Gini'!$O$60:$O$98</c:f>
              <c:numCache>
                <c:formatCode>0.000</c:formatCode>
                <c:ptCount val="39"/>
                <c:pt idx="0">
                  <c:v>0.59964704999999996</c:v>
                </c:pt>
                <c:pt idx="1">
                  <c:v>0.60228482499999991</c:v>
                </c:pt>
                <c:pt idx="2">
                  <c:v>0.60220952499999991</c:v>
                </c:pt>
                <c:pt idx="3">
                  <c:v>0.61010612499999994</c:v>
                </c:pt>
                <c:pt idx="4">
                  <c:v>0.61809237500000003</c:v>
                </c:pt>
                <c:pt idx="5">
                  <c:v>0.62397617500000002</c:v>
                </c:pt>
                <c:pt idx="6">
                  <c:v>0.63567715000000002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0.63632710000000003</c:v>
                </c:pt>
                <c:pt idx="16">
                  <c:v>0.64927135000000002</c:v>
                </c:pt>
                <c:pt idx="17">
                  <c:v>0.65887620000000002</c:v>
                </c:pt>
                <c:pt idx="18">
                  <c:v>0.65462050000000005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0.63265035000000003</c:v>
                </c:pt>
                <c:pt idx="22">
                  <c:v>0.63963714999999999</c:v>
                </c:pt>
                <c:pt idx="23">
                  <c:v>0.64574667500000005</c:v>
                </c:pt>
                <c:pt idx="24">
                  <c:v>0.65265739999999994</c:v>
                </c:pt>
                <c:pt idx="25">
                  <c:v>0.65172304999999997</c:v>
                </c:pt>
                <c:pt idx="26">
                  <c:v>0.64376022500000007</c:v>
                </c:pt>
                <c:pt idx="27">
                  <c:v>0.63500075</c:v>
                </c:pt>
                <c:pt idx="28">
                  <c:v>0.62546655000000007</c:v>
                </c:pt>
                <c:pt idx="29">
                  <c:v>0.61869652500000005</c:v>
                </c:pt>
                <c:pt idx="30">
                  <c:v>0.625743575</c:v>
                </c:pt>
                <c:pt idx="31">
                  <c:v>0.63992684999999994</c:v>
                </c:pt>
                <c:pt idx="32">
                  <c:v>0.65707552499999999</c:v>
                </c:pt>
                <c:pt idx="33">
                  <c:v>0.66578777499999997</c:v>
                </c:pt>
                <c:pt idx="34">
                  <c:v>0.66503319999999999</c:v>
                </c:pt>
                <c:pt idx="35">
                  <c:v>0.65436927500000008</c:v>
                </c:pt>
                <c:pt idx="36">
                  <c:v>0.649999675</c:v>
                </c:pt>
                <c:pt idx="37">
                  <c:v>0.64424550000000003</c:v>
                </c:pt>
                <c:pt idx="38">
                  <c:v>0.64252292499999997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Gini'!$P$59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Gini'!$P$60:$P$98</c:f>
              <c:numCache>
                <c:formatCode>0.000</c:formatCode>
                <c:ptCount val="39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0.59395752499999999</c:v>
                </c:pt>
                <c:pt idx="12">
                  <c:v>0.60076002500000003</c:v>
                </c:pt>
                <c:pt idx="13">
                  <c:v>0.61067340000000003</c:v>
                </c:pt>
                <c:pt idx="14">
                  <c:v>0.61290335000000007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0.65052337500000001</c:v>
                </c:pt>
                <c:pt idx="22">
                  <c:v>0.64647422499999996</c:v>
                </c:pt>
                <c:pt idx="23">
                  <c:v>0.65203892500000005</c:v>
                </c:pt>
                <c:pt idx="24">
                  <c:v>0.64458102499999992</c:v>
                </c:pt>
                <c:pt idx="25">
                  <c:v>0.64160637500000006</c:v>
                </c:pt>
                <c:pt idx="26">
                  <c:v>0.64265569999999994</c:v>
                </c:pt>
                <c:pt idx="27">
                  <c:v>0.63911245000000005</c:v>
                </c:pt>
                <c:pt idx="28">
                  <c:v>0.63959515</c:v>
                </c:pt>
                <c:pt idx="29">
                  <c:v>0.64533487499999997</c:v>
                </c:pt>
                <c:pt idx="30">
                  <c:v>0.6533746250000001</c:v>
                </c:pt>
                <c:pt idx="31">
                  <c:v>0.66072905000000004</c:v>
                </c:pt>
                <c:pt idx="32">
                  <c:v>0.65939227499999997</c:v>
                </c:pt>
                <c:pt idx="33">
                  <c:v>0.65351294999999998</c:v>
                </c:pt>
                <c:pt idx="34">
                  <c:v>0.64384005</c:v>
                </c:pt>
                <c:pt idx="35">
                  <c:v>0.63647347500000007</c:v>
                </c:pt>
                <c:pt idx="36">
                  <c:v>0.63206850000000003</c:v>
                </c:pt>
                <c:pt idx="37">
                  <c:v>0.63301410000000002</c:v>
                </c:pt>
                <c:pt idx="38">
                  <c:v>0.6347391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Gini'!$Q$59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Gini'!$Q$60:$Q$98</c:f>
              <c:numCache>
                <c:formatCode>0.000</c:formatCode>
                <c:ptCount val="39"/>
                <c:pt idx="0">
                  <c:v>0.56759190000000004</c:v>
                </c:pt>
                <c:pt idx="1">
                  <c:v>0.56476375000000001</c:v>
                </c:pt>
                <c:pt idx="2">
                  <c:v>0.56397312499999996</c:v>
                </c:pt>
                <c:pt idx="3">
                  <c:v>0.558777725</c:v>
                </c:pt>
                <c:pt idx="4">
                  <c:v>0.55893172499999999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0.58304382500000007</c:v>
                </c:pt>
                <c:pt idx="22">
                  <c:v>0.58366217500000006</c:v>
                </c:pt>
                <c:pt idx="23">
                  <c:v>0.58034492500000001</c:v>
                </c:pt>
                <c:pt idx="24">
                  <c:v>0.57691892499999997</c:v>
                </c:pt>
                <c:pt idx="25">
                  <c:v>0.571766475</c:v>
                </c:pt>
                <c:pt idx="26">
                  <c:v>0.57113205</c:v>
                </c:pt>
                <c:pt idx="27">
                  <c:v>0.56952974999999995</c:v>
                </c:pt>
                <c:pt idx="28">
                  <c:v>0.56635809999999998</c:v>
                </c:pt>
                <c:pt idx="29">
                  <c:v>0.56998110000000002</c:v>
                </c:pt>
                <c:pt idx="30">
                  <c:v>0.57699009999999995</c:v>
                </c:pt>
                <c:pt idx="31">
                  <c:v>0.58627477500000003</c:v>
                </c:pt>
                <c:pt idx="32">
                  <c:v>0.59576739999999995</c:v>
                </c:pt>
                <c:pt idx="33">
                  <c:v>0.59919322500000005</c:v>
                </c:pt>
                <c:pt idx="34">
                  <c:v>0.597161575</c:v>
                </c:pt>
                <c:pt idx="35">
                  <c:v>0.59478192499999993</c:v>
                </c:pt>
                <c:pt idx="36">
                  <c:v>0.59245495000000004</c:v>
                </c:pt>
                <c:pt idx="37">
                  <c:v>0.58579139999999996</c:v>
                </c:pt>
                <c:pt idx="38">
                  <c:v>0.5773154250000001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Gini'!$R$59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Gini'!$R$60:$R$98</c:f>
              <c:numCache>
                <c:formatCode>0.000</c:formatCode>
                <c:ptCount val="39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0.56990952500000003</c:v>
                </c:pt>
                <c:pt idx="12">
                  <c:v>0.57613035000000001</c:v>
                </c:pt>
                <c:pt idx="13">
                  <c:v>0.5845842</c:v>
                </c:pt>
                <c:pt idx="14">
                  <c:v>0.58671875000000007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0.58231870000000008</c:v>
                </c:pt>
                <c:pt idx="22">
                  <c:v>0.58129137499999994</c:v>
                </c:pt>
                <c:pt idx="23">
                  <c:v>0.58465362499999995</c:v>
                </c:pt>
                <c:pt idx="24">
                  <c:v>0.58689657499999992</c:v>
                </c:pt>
                <c:pt idx="25">
                  <c:v>0.59370675000000006</c:v>
                </c:pt>
                <c:pt idx="26">
                  <c:v>0.59515750000000001</c:v>
                </c:pt>
                <c:pt idx="27">
                  <c:v>0.59359142500000006</c:v>
                </c:pt>
                <c:pt idx="28">
                  <c:v>0.59043780000000001</c:v>
                </c:pt>
                <c:pt idx="29">
                  <c:v>0.58579065000000008</c:v>
                </c:pt>
                <c:pt idx="30">
                  <c:v>0.594682775</c:v>
                </c:pt>
                <c:pt idx="31">
                  <c:v>0.60391695000000001</c:v>
                </c:pt>
                <c:pt idx="32">
                  <c:v>0.61115350000000002</c:v>
                </c:pt>
                <c:pt idx="33">
                  <c:v>0.61597839999999993</c:v>
                </c:pt>
                <c:pt idx="34">
                  <c:v>0.61370802499999999</c:v>
                </c:pt>
                <c:pt idx="35">
                  <c:v>0.60823397499999998</c:v>
                </c:pt>
                <c:pt idx="36">
                  <c:v>0.60794254999999997</c:v>
                </c:pt>
                <c:pt idx="37">
                  <c:v>0.60552565000000003</c:v>
                </c:pt>
                <c:pt idx="38">
                  <c:v>0.596284025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Gini'!$S$59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Gini'!$S$60:$S$98</c:f>
              <c:numCache>
                <c:formatCode>0.000</c:formatCode>
                <c:ptCount val="39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0.57553972500000006</c:v>
                </c:pt>
                <c:pt idx="6">
                  <c:v>0.57820447499999994</c:v>
                </c:pt>
                <c:pt idx="7">
                  <c:v>0.57978810000000003</c:v>
                </c:pt>
                <c:pt idx="8">
                  <c:v>0.58044612500000003</c:v>
                </c:pt>
                <c:pt idx="9">
                  <c:v>0.57899677499999991</c:v>
                </c:pt>
                <c:pt idx="10">
                  <c:v>0.57791712499999992</c:v>
                </c:pt>
                <c:pt idx="11">
                  <c:v>0.57753345</c:v>
                </c:pt>
                <c:pt idx="12">
                  <c:v>0.57778457499999991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0.59894409999999998</c:v>
                </c:pt>
                <c:pt idx="22">
                  <c:v>0.60385062499999997</c:v>
                </c:pt>
                <c:pt idx="23">
                  <c:v>0.608852375</c:v>
                </c:pt>
                <c:pt idx="24">
                  <c:v>0.61271775000000006</c:v>
                </c:pt>
                <c:pt idx="25">
                  <c:v>0.61760585000000001</c:v>
                </c:pt>
                <c:pt idx="26">
                  <c:v>0.62022152500000005</c:v>
                </c:pt>
                <c:pt idx="27">
                  <c:v>0.62356195000000003</c:v>
                </c:pt>
                <c:pt idx="28">
                  <c:v>0.62707025000000005</c:v>
                </c:pt>
                <c:pt idx="29">
                  <c:v>0.62893834999999998</c:v>
                </c:pt>
                <c:pt idx="30">
                  <c:v>0.64094200000000001</c:v>
                </c:pt>
                <c:pt idx="31">
                  <c:v>0.65272122499999996</c:v>
                </c:pt>
                <c:pt idx="32">
                  <c:v>0.66364122499999989</c:v>
                </c:pt>
                <c:pt idx="33">
                  <c:v>0.67543180000000003</c:v>
                </c:pt>
                <c:pt idx="34">
                  <c:v>0.67326242500000011</c:v>
                </c:pt>
                <c:pt idx="35">
                  <c:v>0.66368199999999988</c:v>
                </c:pt>
                <c:pt idx="36">
                  <c:v>0.65384504999999993</c:v>
                </c:pt>
                <c:pt idx="37">
                  <c:v>0.64336480000000007</c:v>
                </c:pt>
                <c:pt idx="38">
                  <c:v>0.63622975000000004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Gini'!$T$59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Gini'!$T$60:$T$98</c:f>
              <c:numCache>
                <c:formatCode>0.000</c:formatCode>
                <c:ptCount val="39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0.61193692500000008</c:v>
                </c:pt>
                <c:pt idx="22">
                  <c:v>0.61674770000000001</c:v>
                </c:pt>
                <c:pt idx="23">
                  <c:v>0.62081170000000008</c:v>
                </c:pt>
                <c:pt idx="24">
                  <c:v>0.62223887500000008</c:v>
                </c:pt>
                <c:pt idx="25">
                  <c:v>0.62322700000000009</c:v>
                </c:pt>
                <c:pt idx="26">
                  <c:v>0.62317362499999995</c:v>
                </c:pt>
                <c:pt idx="27">
                  <c:v>0.62255972500000001</c:v>
                </c:pt>
                <c:pt idx="28">
                  <c:v>0.62254022499999995</c:v>
                </c:pt>
                <c:pt idx="29">
                  <c:v>0.624398275</c:v>
                </c:pt>
                <c:pt idx="30">
                  <c:v>0.63073805000000005</c:v>
                </c:pt>
                <c:pt idx="31">
                  <c:v>0.64190032500000005</c:v>
                </c:pt>
                <c:pt idx="32">
                  <c:v>0.64754347499999998</c:v>
                </c:pt>
                <c:pt idx="33">
                  <c:v>0.65012532499999998</c:v>
                </c:pt>
                <c:pt idx="34">
                  <c:v>0.64226597499999993</c:v>
                </c:pt>
                <c:pt idx="35">
                  <c:v>0.63123542499999996</c:v>
                </c:pt>
                <c:pt idx="36">
                  <c:v>0.61990377500000005</c:v>
                </c:pt>
                <c:pt idx="37">
                  <c:v>0.60976489999999994</c:v>
                </c:pt>
                <c:pt idx="38">
                  <c:v>0.60656449999999995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Gini'!$U$59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Gini'!$U$60:$U$98</c:f>
              <c:numCache>
                <c:formatCode>0.000</c:formatCode>
                <c:ptCount val="39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0.51956435000000001</c:v>
                </c:pt>
                <c:pt idx="5">
                  <c:v>0.51940457500000003</c:v>
                </c:pt>
                <c:pt idx="6">
                  <c:v>0.51979394999999995</c:v>
                </c:pt>
                <c:pt idx="7">
                  <c:v>0.51770757499999998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0.54014505000000002</c:v>
                </c:pt>
                <c:pt idx="20">
                  <c:v>0.54523062499999997</c:v>
                </c:pt>
                <c:pt idx="21">
                  <c:v>0.55121659999999995</c:v>
                </c:pt>
                <c:pt idx="22">
                  <c:v>0.56036462500000006</c:v>
                </c:pt>
                <c:pt idx="23">
                  <c:v>0.56716412499999991</c:v>
                </c:pt>
                <c:pt idx="24">
                  <c:v>0.56780379999999997</c:v>
                </c:pt>
                <c:pt idx="25">
                  <c:v>0.56658607500000002</c:v>
                </c:pt>
                <c:pt idx="26">
                  <c:v>0.56210460000000007</c:v>
                </c:pt>
                <c:pt idx="27">
                  <c:v>0.55706137499999997</c:v>
                </c:pt>
                <c:pt idx="28">
                  <c:v>0.55349987499999997</c:v>
                </c:pt>
                <c:pt idx="29">
                  <c:v>0.54848057500000003</c:v>
                </c:pt>
                <c:pt idx="30">
                  <c:v>0.55366547499999996</c:v>
                </c:pt>
                <c:pt idx="31">
                  <c:v>0.55834800000000007</c:v>
                </c:pt>
                <c:pt idx="32">
                  <c:v>0.56507065000000001</c:v>
                </c:pt>
                <c:pt idx="33">
                  <c:v>0.56894750000000005</c:v>
                </c:pt>
                <c:pt idx="34">
                  <c:v>0.5646409</c:v>
                </c:pt>
                <c:pt idx="35">
                  <c:v>0.56177707499999996</c:v>
                </c:pt>
                <c:pt idx="36">
                  <c:v>0.5559615</c:v>
                </c:pt>
                <c:pt idx="37">
                  <c:v>0.55541419999999997</c:v>
                </c:pt>
                <c:pt idx="38">
                  <c:v>0.55927554999999995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Gini'!$V$59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Gini'!$V$60:$V$98</c:f>
              <c:numCache>
                <c:formatCode>0.000</c:formatCode>
                <c:ptCount val="39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0.50554637499999999</c:v>
                </c:pt>
                <c:pt idx="11">
                  <c:v>0.50091897499999993</c:v>
                </c:pt>
                <c:pt idx="12">
                  <c:v>0.49738825000000009</c:v>
                </c:pt>
                <c:pt idx="13">
                  <c:v>0.50390417500000007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0.51013597499999996</c:v>
                </c:pt>
                <c:pt idx="19">
                  <c:v>0.50619812499999994</c:v>
                </c:pt>
                <c:pt idx="20">
                  <c:v>0.50772117500000002</c:v>
                </c:pt>
                <c:pt idx="21">
                  <c:v>0.51500892500000006</c:v>
                </c:pt>
                <c:pt idx="22">
                  <c:v>0.5210148750000001</c:v>
                </c:pt>
                <c:pt idx="23">
                  <c:v>0.52233412499999998</c:v>
                </c:pt>
                <c:pt idx="24">
                  <c:v>0.52261004999999994</c:v>
                </c:pt>
                <c:pt idx="25">
                  <c:v>0.51705767499999999</c:v>
                </c:pt>
                <c:pt idx="26">
                  <c:v>0.51073262499999994</c:v>
                </c:pt>
                <c:pt idx="27">
                  <c:v>0.51436985000000002</c:v>
                </c:pt>
                <c:pt idx="28">
                  <c:v>0.51927672499999999</c:v>
                </c:pt>
                <c:pt idx="29">
                  <c:v>0.52363530000000003</c:v>
                </c:pt>
                <c:pt idx="30">
                  <c:v>0.53417997500000003</c:v>
                </c:pt>
                <c:pt idx="31">
                  <c:v>0.55564314999999997</c:v>
                </c:pt>
                <c:pt idx="32">
                  <c:v>0.56595652500000004</c:v>
                </c:pt>
                <c:pt idx="33">
                  <c:v>0.58543115000000001</c:v>
                </c:pt>
                <c:pt idx="34">
                  <c:v>0.58358034999999997</c:v>
                </c:pt>
                <c:pt idx="35">
                  <c:v>0.57297375000000006</c:v>
                </c:pt>
                <c:pt idx="36">
                  <c:v>0.56564292500000002</c:v>
                </c:pt>
                <c:pt idx="37">
                  <c:v>0.55203970000000002</c:v>
                </c:pt>
                <c:pt idx="38">
                  <c:v>0.548813675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Gini'!$W$59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Gini'!$W$60:$W$98</c:f>
              <c:numCache>
                <c:formatCode>0.000</c:formatCode>
                <c:ptCount val="39"/>
                <c:pt idx="0">
                  <c:v>0.57473997499999996</c:v>
                </c:pt>
                <c:pt idx="1">
                  <c:v>0.57123072499999994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0.58792042499999997</c:v>
                </c:pt>
                <c:pt idx="22">
                  <c:v>0.59069139999999998</c:v>
                </c:pt>
                <c:pt idx="23">
                  <c:v>0.59284965000000001</c:v>
                </c:pt>
                <c:pt idx="24">
                  <c:v>0.59311237500000002</c:v>
                </c:pt>
                <c:pt idx="25">
                  <c:v>0.59568812500000001</c:v>
                </c:pt>
                <c:pt idx="26">
                  <c:v>0.59523392500000005</c:v>
                </c:pt>
                <c:pt idx="27">
                  <c:v>0.59416827500000002</c:v>
                </c:pt>
                <c:pt idx="28">
                  <c:v>0.59274329999999997</c:v>
                </c:pt>
                <c:pt idx="29">
                  <c:v>0.58945274999999997</c:v>
                </c:pt>
                <c:pt idx="30">
                  <c:v>0.59624109999999997</c:v>
                </c:pt>
                <c:pt idx="31">
                  <c:v>0.60642817500000001</c:v>
                </c:pt>
                <c:pt idx="32">
                  <c:v>0.61028525</c:v>
                </c:pt>
                <c:pt idx="33">
                  <c:v>0.61315199999999992</c:v>
                </c:pt>
                <c:pt idx="34">
                  <c:v>0.60797414999999999</c:v>
                </c:pt>
                <c:pt idx="35">
                  <c:v>0.60204469999999999</c:v>
                </c:pt>
                <c:pt idx="36">
                  <c:v>0.59837949999999995</c:v>
                </c:pt>
                <c:pt idx="37">
                  <c:v>0.59368237499999998</c:v>
                </c:pt>
                <c:pt idx="38">
                  <c:v>0.58706392500000004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Gini'!$X$59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Gini'!$X$60:$X$98</c:f>
              <c:numCache>
                <c:formatCode>0.000</c:formatCode>
                <c:ptCount val="39"/>
                <c:pt idx="0">
                  <c:v>0.53992627500000001</c:v>
                </c:pt>
                <c:pt idx="1">
                  <c:v>0.52815030000000007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0.50510587499999993</c:v>
                </c:pt>
                <c:pt idx="11">
                  <c:v>0.51188549999999999</c:v>
                </c:pt>
                <c:pt idx="12">
                  <c:v>0.51700337500000004</c:v>
                </c:pt>
                <c:pt idx="13">
                  <c:v>0.52077620000000002</c:v>
                </c:pt>
                <c:pt idx="14">
                  <c:v>0.52064924999999995</c:v>
                </c:pt>
                <c:pt idx="15">
                  <c:v>0.52999787500000006</c:v>
                </c:pt>
                <c:pt idx="16">
                  <c:v>0.53306297499999999</c:v>
                </c:pt>
                <c:pt idx="17">
                  <c:v>0.54194749999999992</c:v>
                </c:pt>
                <c:pt idx="18">
                  <c:v>0.55126472500000001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0.54796212499999997</c:v>
                </c:pt>
                <c:pt idx="22">
                  <c:v>0.54350402499999995</c:v>
                </c:pt>
                <c:pt idx="23">
                  <c:v>0.54241980000000001</c:v>
                </c:pt>
                <c:pt idx="24">
                  <c:v>0.54895925000000001</c:v>
                </c:pt>
                <c:pt idx="25">
                  <c:v>0.56057952500000008</c:v>
                </c:pt>
                <c:pt idx="26">
                  <c:v>0.57092137499999995</c:v>
                </c:pt>
                <c:pt idx="27">
                  <c:v>0.57073635</c:v>
                </c:pt>
                <c:pt idx="28">
                  <c:v>0.57533505000000007</c:v>
                </c:pt>
                <c:pt idx="29">
                  <c:v>0.57757560000000008</c:v>
                </c:pt>
                <c:pt idx="30">
                  <c:v>0.57908742499999999</c:v>
                </c:pt>
                <c:pt idx="31">
                  <c:v>0.58503607499999999</c:v>
                </c:pt>
                <c:pt idx="32">
                  <c:v>0.58263694999999993</c:v>
                </c:pt>
                <c:pt idx="33">
                  <c:v>0.57502120000000001</c:v>
                </c:pt>
                <c:pt idx="34">
                  <c:v>0.56174239999999998</c:v>
                </c:pt>
                <c:pt idx="35">
                  <c:v>0.54585709999999998</c:v>
                </c:pt>
                <c:pt idx="36">
                  <c:v>0.53452642499999992</c:v>
                </c:pt>
                <c:pt idx="37">
                  <c:v>0.52848705000000007</c:v>
                </c:pt>
                <c:pt idx="38">
                  <c:v>0.51981347499999997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Gini'!$Y$59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Gini'!$Y$60:$Y$98</c:f>
              <c:numCache>
                <c:formatCode>0.000</c:formatCode>
                <c:ptCount val="39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0.5253369</c:v>
                </c:pt>
                <c:pt idx="22">
                  <c:v>0.52541565000000001</c:v>
                </c:pt>
                <c:pt idx="23">
                  <c:v>0.52839444999999996</c:v>
                </c:pt>
                <c:pt idx="24">
                  <c:v>0.52686600000000006</c:v>
                </c:pt>
                <c:pt idx="25">
                  <c:v>0.5341669</c:v>
                </c:pt>
                <c:pt idx="26">
                  <c:v>0.53182357499999999</c:v>
                </c:pt>
                <c:pt idx="27">
                  <c:v>0.53332384999999993</c:v>
                </c:pt>
                <c:pt idx="28">
                  <c:v>0.53231707500000003</c:v>
                </c:pt>
                <c:pt idx="29">
                  <c:v>0.52808552500000006</c:v>
                </c:pt>
                <c:pt idx="30">
                  <c:v>0.54242477499999997</c:v>
                </c:pt>
                <c:pt idx="31">
                  <c:v>0.55213920000000005</c:v>
                </c:pt>
                <c:pt idx="32">
                  <c:v>0.56435037499999996</c:v>
                </c:pt>
                <c:pt idx="33">
                  <c:v>0.57739442500000004</c:v>
                </c:pt>
                <c:pt idx="34">
                  <c:v>0.57309262500000002</c:v>
                </c:pt>
                <c:pt idx="35">
                  <c:v>0.56752795</c:v>
                </c:pt>
                <c:pt idx="36">
                  <c:v>0.56238297500000001</c:v>
                </c:pt>
                <c:pt idx="37">
                  <c:v>0.5545293</c:v>
                </c:pt>
                <c:pt idx="38">
                  <c:v>0.54984564999999996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Gini'!$Z$59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Gini'!$D$60:$D$98</c:f>
              <c:strCache>
                <c:ptCount val="39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</c:strCache>
            </c:strRef>
          </c:cat>
          <c:val>
            <c:numRef>
              <c:f>'1.Coef. Gini'!$Z$60:$Z$98</c:f>
              <c:numCache>
                <c:formatCode>0.000</c:formatCode>
                <c:ptCount val="39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0.62620165000000005</c:v>
                </c:pt>
                <c:pt idx="22">
                  <c:v>0.62601610000000008</c:v>
                </c:pt>
                <c:pt idx="23">
                  <c:v>0.62522312499999999</c:v>
                </c:pt>
                <c:pt idx="24">
                  <c:v>0.62177122499999993</c:v>
                </c:pt>
                <c:pt idx="25">
                  <c:v>0.61622377500000003</c:v>
                </c:pt>
                <c:pt idx="26">
                  <c:v>0.61407030000000007</c:v>
                </c:pt>
                <c:pt idx="27">
                  <c:v>0.60899639999999999</c:v>
                </c:pt>
                <c:pt idx="28">
                  <c:v>0.60397307500000008</c:v>
                </c:pt>
                <c:pt idx="29">
                  <c:v>0.60143072500000005</c:v>
                </c:pt>
                <c:pt idx="30">
                  <c:v>0.60093645000000007</c:v>
                </c:pt>
                <c:pt idx="31">
                  <c:v>0.60643405000000006</c:v>
                </c:pt>
                <c:pt idx="32">
                  <c:v>0.61266832500000001</c:v>
                </c:pt>
                <c:pt idx="33">
                  <c:v>0.616823075</c:v>
                </c:pt>
                <c:pt idx="34">
                  <c:v>0.62324222499999993</c:v>
                </c:pt>
                <c:pt idx="35">
                  <c:v>0.62144592499999995</c:v>
                </c:pt>
                <c:pt idx="36">
                  <c:v>0.619782375</c:v>
                </c:pt>
                <c:pt idx="37">
                  <c:v>0.61265930000000002</c:v>
                </c:pt>
                <c:pt idx="38">
                  <c:v>0.60298502500000006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'1.Coef. Gini'!$D$86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Gini'!$E$86:$AA$86</c:f>
              <c:numCache>
                <c:formatCode>0.000</c:formatCode>
                <c:ptCount val="23"/>
                <c:pt idx="0">
                  <c:v>0.60259404999999999</c:v>
                </c:pt>
                <c:pt idx="1">
                  <c:v>0.62732245000000009</c:v>
                </c:pt>
                <c:pt idx="2">
                  <c:v>0.58315007500000005</c:v>
                </c:pt>
                <c:pt idx="3">
                  <c:v>0.59803617499999995</c:v>
                </c:pt>
                <c:pt idx="4">
                  <c:v>0.60460957500000001</c:v>
                </c:pt>
                <c:pt idx="5">
                  <c:v>0.62589527499999997</c:v>
                </c:pt>
                <c:pt idx="6">
                  <c:v>0.62289562499999995</c:v>
                </c:pt>
                <c:pt idx="7">
                  <c:v>0.65931592499999991</c:v>
                </c:pt>
                <c:pt idx="8">
                  <c:v>0.64123722500000002</c:v>
                </c:pt>
                <c:pt idx="9">
                  <c:v>0.63564047499999998</c:v>
                </c:pt>
                <c:pt idx="10">
                  <c:v>0.64376022500000007</c:v>
                </c:pt>
                <c:pt idx="11">
                  <c:v>0.64265569999999994</c:v>
                </c:pt>
                <c:pt idx="12">
                  <c:v>0.57113205</c:v>
                </c:pt>
                <c:pt idx="13">
                  <c:v>0.59515750000000001</c:v>
                </c:pt>
                <c:pt idx="14">
                  <c:v>0.62022152500000005</c:v>
                </c:pt>
                <c:pt idx="15">
                  <c:v>0.62317362499999995</c:v>
                </c:pt>
                <c:pt idx="16">
                  <c:v>0.56210460000000007</c:v>
                </c:pt>
                <c:pt idx="17">
                  <c:v>0.51073262499999994</c:v>
                </c:pt>
                <c:pt idx="18">
                  <c:v>0.59523392500000005</c:v>
                </c:pt>
                <c:pt idx="19">
                  <c:v>0.57092137499999995</c:v>
                </c:pt>
                <c:pt idx="20">
                  <c:v>0.53182357499999999</c:v>
                </c:pt>
                <c:pt idx="21">
                  <c:v>0.61407030000000007</c:v>
                </c:pt>
                <c:pt idx="22">
                  <c:v>0.62219867500000003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2-41E1-B77C-F3F95A8CE750}"/>
            </c:ext>
          </c:extLst>
        </c:ser>
        <c:ser>
          <c:idx val="0"/>
          <c:order val="1"/>
          <c:tx>
            <c:strRef>
              <c:f>'1.Coef. Gini'!$D$94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Gini'!$E$94:$AA$94</c:f>
              <c:numCache>
                <c:formatCode>0.000</c:formatCode>
                <c:ptCount val="23"/>
                <c:pt idx="0">
                  <c:v>0.61925137500000005</c:v>
                </c:pt>
                <c:pt idx="1">
                  <c:v>0.65292685000000006</c:v>
                </c:pt>
                <c:pt idx="2">
                  <c:v>0.58327917499999993</c:v>
                </c:pt>
                <c:pt idx="3">
                  <c:v>0.61698295000000003</c:v>
                </c:pt>
                <c:pt idx="4">
                  <c:v>0.60160942499999992</c:v>
                </c:pt>
                <c:pt idx="5">
                  <c:v>0.61577060000000006</c:v>
                </c:pt>
                <c:pt idx="6">
                  <c:v>0.64360569999999995</c:v>
                </c:pt>
                <c:pt idx="7">
                  <c:v>0.72123369999999998</c:v>
                </c:pt>
                <c:pt idx="8">
                  <c:v>0.68065912500000003</c:v>
                </c:pt>
                <c:pt idx="9">
                  <c:v>0.64704830000000002</c:v>
                </c:pt>
                <c:pt idx="10">
                  <c:v>0.66503319999999999</c:v>
                </c:pt>
                <c:pt idx="11">
                  <c:v>0.64384005</c:v>
                </c:pt>
                <c:pt idx="12">
                  <c:v>0.597161575</c:v>
                </c:pt>
                <c:pt idx="13">
                  <c:v>0.61370802499999999</c:v>
                </c:pt>
                <c:pt idx="14">
                  <c:v>0.67326242500000011</c:v>
                </c:pt>
                <c:pt idx="15">
                  <c:v>0.64226597499999993</c:v>
                </c:pt>
                <c:pt idx="16">
                  <c:v>0.5646409</c:v>
                </c:pt>
                <c:pt idx="17">
                  <c:v>0.58358034999999997</c:v>
                </c:pt>
                <c:pt idx="18">
                  <c:v>0.60797414999999999</c:v>
                </c:pt>
                <c:pt idx="19">
                  <c:v>0.56174239999999998</c:v>
                </c:pt>
                <c:pt idx="20">
                  <c:v>0.57309262500000002</c:v>
                </c:pt>
                <c:pt idx="21">
                  <c:v>0.62324222499999993</c:v>
                </c:pt>
                <c:pt idx="22">
                  <c:v>0.64710160000000005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Gini'!$D$98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Gini'!$E$59:$AA$59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Gini'!$E$98:$AA$98</c:f>
              <c:numCache>
                <c:formatCode>0.000</c:formatCode>
                <c:ptCount val="23"/>
                <c:pt idx="0">
                  <c:v>0.57257237500000002</c:v>
                </c:pt>
                <c:pt idx="1">
                  <c:v>0.63467947499999999</c:v>
                </c:pt>
                <c:pt idx="2">
                  <c:v>0.58207344999999999</c:v>
                </c:pt>
                <c:pt idx="3">
                  <c:v>0.57706904999999997</c:v>
                </c:pt>
                <c:pt idx="4">
                  <c:v>0.5962518</c:v>
                </c:pt>
                <c:pt idx="5">
                  <c:v>0.61333104999999999</c:v>
                </c:pt>
                <c:pt idx="6">
                  <c:v>0.64818872500000002</c:v>
                </c:pt>
                <c:pt idx="7">
                  <c:v>0.66306550000000009</c:v>
                </c:pt>
                <c:pt idx="8">
                  <c:v>0.63705462499999999</c:v>
                </c:pt>
                <c:pt idx="9">
                  <c:v>0.63639975000000004</c:v>
                </c:pt>
                <c:pt idx="10">
                  <c:v>0.64252292499999997</c:v>
                </c:pt>
                <c:pt idx="11">
                  <c:v>0.6347391</c:v>
                </c:pt>
                <c:pt idx="12">
                  <c:v>0.5773154250000001</c:v>
                </c:pt>
                <c:pt idx="13">
                  <c:v>0.596284025</c:v>
                </c:pt>
                <c:pt idx="14">
                  <c:v>0.63622975000000004</c:v>
                </c:pt>
                <c:pt idx="15">
                  <c:v>0.60656449999999995</c:v>
                </c:pt>
                <c:pt idx="16">
                  <c:v>0.55927554999999995</c:v>
                </c:pt>
                <c:pt idx="17">
                  <c:v>0.548813675</c:v>
                </c:pt>
                <c:pt idx="18">
                  <c:v>0.58706392500000004</c:v>
                </c:pt>
                <c:pt idx="19">
                  <c:v>0.51981347499999997</c:v>
                </c:pt>
                <c:pt idx="20">
                  <c:v>0.54984564999999996</c:v>
                </c:pt>
                <c:pt idx="21">
                  <c:v>0.60298502500000006</c:v>
                </c:pt>
                <c:pt idx="22">
                  <c:v>0.61796020000000007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609599</xdr:colOff>
      <xdr:row>0</xdr:row>
      <xdr:rowOff>95251</xdr:rowOff>
    </xdr:from>
    <xdr:to>
      <xdr:col>42</xdr:col>
      <xdr:colOff>466725</xdr:colOff>
      <xdr:row>21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561974</xdr:colOff>
      <xdr:row>22</xdr:row>
      <xdr:rowOff>80961</xdr:rowOff>
    </xdr:from>
    <xdr:to>
      <xdr:col>42</xdr:col>
      <xdr:colOff>476250</xdr:colOff>
      <xdr:row>48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78</xdr:row>
      <xdr:rowOff>142875</xdr:rowOff>
    </xdr:from>
    <xdr:to>
      <xdr:col>41</xdr:col>
      <xdr:colOff>266700</xdr:colOff>
      <xdr:row>98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495299</xdr:colOff>
      <xdr:row>98</xdr:row>
      <xdr:rowOff>147636</xdr:rowOff>
    </xdr:from>
    <xdr:to>
      <xdr:col>41</xdr:col>
      <xdr:colOff>371474</xdr:colOff>
      <xdr:row>118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485773</xdr:colOff>
      <xdr:row>118</xdr:row>
      <xdr:rowOff>180975</xdr:rowOff>
    </xdr:from>
    <xdr:to>
      <xdr:col>41</xdr:col>
      <xdr:colOff>371474</xdr:colOff>
      <xdr:row>136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400048</xdr:colOff>
      <xdr:row>137</xdr:row>
      <xdr:rowOff>19050</xdr:rowOff>
    </xdr:from>
    <xdr:to>
      <xdr:col>41</xdr:col>
      <xdr:colOff>419099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156</xdr:row>
      <xdr:rowOff>133350</xdr:rowOff>
    </xdr:from>
    <xdr:to>
      <xdr:col>41</xdr:col>
      <xdr:colOff>276225</xdr:colOff>
      <xdr:row>174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428625</xdr:colOff>
      <xdr:row>175</xdr:row>
      <xdr:rowOff>61912</xdr:rowOff>
    </xdr:from>
    <xdr:to>
      <xdr:col>41</xdr:col>
      <xdr:colOff>333374</xdr:colOff>
      <xdr:row>194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619125</xdr:colOff>
      <xdr:row>99</xdr:row>
      <xdr:rowOff>48984</xdr:rowOff>
    </xdr:from>
    <xdr:to>
      <xdr:col>14</xdr:col>
      <xdr:colOff>628650</xdr:colOff>
      <xdr:row>145</xdr:row>
      <xdr:rowOff>47625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56028</xdr:colOff>
      <xdr:row>59</xdr:row>
      <xdr:rowOff>15128</xdr:rowOff>
    </xdr:from>
    <xdr:to>
      <xdr:col>28</xdr:col>
      <xdr:colOff>8404</xdr:colOff>
      <xdr:row>112</xdr:row>
      <xdr:rowOff>100853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59</xdr:row>
      <xdr:rowOff>98050</xdr:rowOff>
    </xdr:from>
    <xdr:to>
      <xdr:col>15</xdr:col>
      <xdr:colOff>142313</xdr:colOff>
      <xdr:row>84</xdr:row>
      <xdr:rowOff>12326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263979</xdr:colOff>
      <xdr:row>8</xdr:row>
      <xdr:rowOff>166685</xdr:rowOff>
    </xdr:from>
    <xdr:to>
      <xdr:col>55</xdr:col>
      <xdr:colOff>342900</xdr:colOff>
      <xdr:row>28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94038</xdr:colOff>
      <xdr:row>98</xdr:row>
      <xdr:rowOff>109988</xdr:rowOff>
    </xdr:from>
    <xdr:to>
      <xdr:col>58</xdr:col>
      <xdr:colOff>476250</xdr:colOff>
      <xdr:row>141</xdr:row>
      <xdr:rowOff>137583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62413-0F5E-4D80-B331-8113E793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571499</xdr:colOff>
      <xdr:row>193</xdr:row>
      <xdr:rowOff>4761</xdr:rowOff>
    </xdr:from>
    <xdr:to>
      <xdr:col>10</xdr:col>
      <xdr:colOff>76200</xdr:colOff>
      <xdr:row>215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428624</xdr:colOff>
      <xdr:row>193</xdr:row>
      <xdr:rowOff>14286</xdr:rowOff>
    </xdr:from>
    <xdr:to>
      <xdr:col>19</xdr:col>
      <xdr:colOff>647700</xdr:colOff>
      <xdr:row>227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57147</xdr:colOff>
      <xdr:row>74</xdr:row>
      <xdr:rowOff>162453</xdr:rowOff>
    </xdr:from>
    <xdr:to>
      <xdr:col>59</xdr:col>
      <xdr:colOff>814916</xdr:colOff>
      <xdr:row>97</xdr:row>
      <xdr:rowOff>98425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337608</xdr:colOff>
      <xdr:row>31</xdr:row>
      <xdr:rowOff>70377</xdr:rowOff>
    </xdr:from>
    <xdr:to>
      <xdr:col>56</xdr:col>
      <xdr:colOff>411692</xdr:colOff>
      <xdr:row>53</xdr:row>
      <xdr:rowOff>124884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4162F04-9A59-B21F-025B-8746E550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64</xdr:row>
      <xdr:rowOff>133349</xdr:rowOff>
    </xdr:from>
    <xdr:to>
      <xdr:col>14</xdr:col>
      <xdr:colOff>152400</xdr:colOff>
      <xdr:row>87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552447</xdr:colOff>
      <xdr:row>64</xdr:row>
      <xdr:rowOff>123824</xdr:rowOff>
    </xdr:from>
    <xdr:to>
      <xdr:col>27</xdr:col>
      <xdr:colOff>581024</xdr:colOff>
      <xdr:row>86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561974</xdr:colOff>
      <xdr:row>64</xdr:row>
      <xdr:rowOff>133349</xdr:rowOff>
    </xdr:from>
    <xdr:to>
      <xdr:col>31</xdr:col>
      <xdr:colOff>371475</xdr:colOff>
      <xdr:row>106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142875</xdr:colOff>
      <xdr:row>99</xdr:row>
      <xdr:rowOff>61912</xdr:rowOff>
    </xdr:from>
    <xdr:to>
      <xdr:col>14</xdr:col>
      <xdr:colOff>152400</xdr:colOff>
      <xdr:row>126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B9B52A-D995-51F3-7FD1-00C491D2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82</xdr:row>
      <xdr:rowOff>104775</xdr:rowOff>
    </xdr:from>
    <xdr:to>
      <xdr:col>10</xdr:col>
      <xdr:colOff>104774</xdr:colOff>
      <xdr:row>98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741D5A-B712-9A44-5418-90570E52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200023</xdr:colOff>
      <xdr:row>83</xdr:row>
      <xdr:rowOff>14285</xdr:rowOff>
    </xdr:from>
    <xdr:to>
      <xdr:col>21</xdr:col>
      <xdr:colOff>104774</xdr:colOff>
      <xdr:row>121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55B703-A2B2-80CE-197C-E8EF65980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51</xdr:row>
      <xdr:rowOff>76200</xdr:rowOff>
    </xdr:from>
    <xdr:to>
      <xdr:col>12</xdr:col>
      <xdr:colOff>600076</xdr:colOff>
      <xdr:row>70</xdr:row>
      <xdr:rowOff>166689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20FF70-701E-4086-AE66-37FBDBD6F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B058-2BCC-4096-9AB7-E2233B5A635C}">
  <dimension ref="A1:A96"/>
  <sheetViews>
    <sheetView topLeftCell="A87" workbookViewId="0">
      <selection activeCell="A87" sqref="A1:A1048576"/>
    </sheetView>
  </sheetViews>
  <sheetFormatPr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  <row r="42" spans="1:1" x14ac:dyDescent="0.25">
      <c r="A42" t="s">
        <v>145</v>
      </c>
    </row>
    <row r="43" spans="1:1" x14ac:dyDescent="0.25">
      <c r="A43" t="s">
        <v>146</v>
      </c>
    </row>
    <row r="44" spans="1:1" x14ac:dyDescent="0.25">
      <c r="A44" t="s">
        <v>147</v>
      </c>
    </row>
    <row r="45" spans="1:1" x14ac:dyDescent="0.25">
      <c r="A45" t="s">
        <v>148</v>
      </c>
    </row>
    <row r="46" spans="1:1" x14ac:dyDescent="0.25">
      <c r="A46" t="s">
        <v>149</v>
      </c>
    </row>
    <row r="47" spans="1:1" x14ac:dyDescent="0.25">
      <c r="A47" t="s">
        <v>150</v>
      </c>
    </row>
    <row r="48" spans="1:1" x14ac:dyDescent="0.25">
      <c r="A48" t="s">
        <v>151</v>
      </c>
    </row>
    <row r="49" spans="1:1" x14ac:dyDescent="0.25">
      <c r="A49" t="s">
        <v>152</v>
      </c>
    </row>
    <row r="50" spans="1:1" x14ac:dyDescent="0.25">
      <c r="A50" t="s">
        <v>153</v>
      </c>
    </row>
    <row r="51" spans="1:1" x14ac:dyDescent="0.25">
      <c r="A51" t="s">
        <v>154</v>
      </c>
    </row>
    <row r="52" spans="1:1" x14ac:dyDescent="0.25">
      <c r="A52" t="s">
        <v>155</v>
      </c>
    </row>
    <row r="53" spans="1:1" x14ac:dyDescent="0.25">
      <c r="A53" t="s">
        <v>156</v>
      </c>
    </row>
    <row r="54" spans="1:1" x14ac:dyDescent="0.25">
      <c r="A54" t="s">
        <v>157</v>
      </c>
    </row>
    <row r="55" spans="1:1" x14ac:dyDescent="0.25">
      <c r="A55" t="s">
        <v>158</v>
      </c>
    </row>
    <row r="56" spans="1:1" x14ac:dyDescent="0.25">
      <c r="A56" t="s">
        <v>159</v>
      </c>
    </row>
    <row r="57" spans="1:1" x14ac:dyDescent="0.25">
      <c r="A57" t="s">
        <v>160</v>
      </c>
    </row>
    <row r="58" spans="1:1" x14ac:dyDescent="0.25">
      <c r="A58" t="s">
        <v>161</v>
      </c>
    </row>
    <row r="59" spans="1:1" x14ac:dyDescent="0.25">
      <c r="A59" t="s">
        <v>162</v>
      </c>
    </row>
    <row r="60" spans="1:1" x14ac:dyDescent="0.25">
      <c r="A60" t="s">
        <v>163</v>
      </c>
    </row>
    <row r="61" spans="1:1" x14ac:dyDescent="0.25">
      <c r="A61" t="s">
        <v>164</v>
      </c>
    </row>
    <row r="62" spans="1:1" x14ac:dyDescent="0.25">
      <c r="A62" t="s">
        <v>165</v>
      </c>
    </row>
    <row r="63" spans="1:1" x14ac:dyDescent="0.25">
      <c r="A63" t="s">
        <v>166</v>
      </c>
    </row>
    <row r="64" spans="1:1" x14ac:dyDescent="0.25">
      <c r="A64" t="s">
        <v>167</v>
      </c>
    </row>
    <row r="65" spans="1:1" x14ac:dyDescent="0.25">
      <c r="A65" t="s">
        <v>168</v>
      </c>
    </row>
    <row r="66" spans="1:1" x14ac:dyDescent="0.25">
      <c r="A66" t="s">
        <v>169</v>
      </c>
    </row>
    <row r="67" spans="1:1" x14ac:dyDescent="0.25">
      <c r="A67" t="s">
        <v>170</v>
      </c>
    </row>
    <row r="68" spans="1:1" x14ac:dyDescent="0.25">
      <c r="A68" t="s">
        <v>171</v>
      </c>
    </row>
    <row r="69" spans="1:1" x14ac:dyDescent="0.25">
      <c r="A69" t="s">
        <v>172</v>
      </c>
    </row>
    <row r="70" spans="1:1" x14ac:dyDescent="0.25">
      <c r="A70" t="s">
        <v>173</v>
      </c>
    </row>
    <row r="71" spans="1:1" x14ac:dyDescent="0.25">
      <c r="A71" t="s">
        <v>174</v>
      </c>
    </row>
    <row r="72" spans="1:1" x14ac:dyDescent="0.25">
      <c r="A72" t="s">
        <v>175</v>
      </c>
    </row>
    <row r="73" spans="1:1" x14ac:dyDescent="0.25">
      <c r="A73" t="s">
        <v>176</v>
      </c>
    </row>
    <row r="74" spans="1:1" x14ac:dyDescent="0.25">
      <c r="A74" t="s">
        <v>177</v>
      </c>
    </row>
    <row r="75" spans="1:1" x14ac:dyDescent="0.25">
      <c r="A75" t="s">
        <v>178</v>
      </c>
    </row>
    <row r="76" spans="1:1" x14ac:dyDescent="0.25">
      <c r="A76" t="s">
        <v>179</v>
      </c>
    </row>
    <row r="77" spans="1:1" x14ac:dyDescent="0.25">
      <c r="A77" t="s">
        <v>180</v>
      </c>
    </row>
    <row r="78" spans="1:1" x14ac:dyDescent="0.25">
      <c r="A78" t="s">
        <v>181</v>
      </c>
    </row>
    <row r="79" spans="1:1" x14ac:dyDescent="0.25">
      <c r="A79" t="s">
        <v>182</v>
      </c>
    </row>
    <row r="80" spans="1:1" x14ac:dyDescent="0.25">
      <c r="A80" t="s">
        <v>183</v>
      </c>
    </row>
    <row r="81" spans="1:1" x14ac:dyDescent="0.25">
      <c r="A81" t="s">
        <v>184</v>
      </c>
    </row>
    <row r="82" spans="1:1" x14ac:dyDescent="0.25">
      <c r="A82" t="s">
        <v>185</v>
      </c>
    </row>
    <row r="83" spans="1:1" x14ac:dyDescent="0.25">
      <c r="A83" t="s">
        <v>186</v>
      </c>
    </row>
    <row r="84" spans="1:1" x14ac:dyDescent="0.25">
      <c r="A84" t="s">
        <v>187</v>
      </c>
    </row>
    <row r="85" spans="1:1" x14ac:dyDescent="0.25">
      <c r="A85" t="s">
        <v>188</v>
      </c>
    </row>
    <row r="86" spans="1:1" x14ac:dyDescent="0.25">
      <c r="A86" t="s">
        <v>189</v>
      </c>
    </row>
    <row r="87" spans="1:1" x14ac:dyDescent="0.25">
      <c r="A87" t="s">
        <v>190</v>
      </c>
    </row>
    <row r="88" spans="1:1" x14ac:dyDescent="0.25">
      <c r="A88" t="s">
        <v>191</v>
      </c>
    </row>
    <row r="89" spans="1:1" x14ac:dyDescent="0.25">
      <c r="A89" t="s">
        <v>192</v>
      </c>
    </row>
    <row r="90" spans="1:1" x14ac:dyDescent="0.25">
      <c r="A90" t="s">
        <v>193</v>
      </c>
    </row>
    <row r="91" spans="1:1" x14ac:dyDescent="0.25">
      <c r="A91" t="s">
        <v>194</v>
      </c>
    </row>
    <row r="92" spans="1:1" x14ac:dyDescent="0.25">
      <c r="A92" t="s">
        <v>195</v>
      </c>
    </row>
    <row r="93" spans="1:1" x14ac:dyDescent="0.25">
      <c r="A93" t="s">
        <v>196</v>
      </c>
    </row>
    <row r="94" spans="1:1" x14ac:dyDescent="0.25">
      <c r="A94" t="s">
        <v>197</v>
      </c>
    </row>
    <row r="95" spans="1:1" x14ac:dyDescent="0.25">
      <c r="A95" t="s">
        <v>198</v>
      </c>
    </row>
    <row r="96" spans="1:1" x14ac:dyDescent="0.25">
      <c r="A96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496A-63FE-42A1-8DD9-6C236F1DA641}">
  <dimension ref="A1:AA96"/>
  <sheetViews>
    <sheetView topLeftCell="N1" workbookViewId="0">
      <selection activeCell="D1" sqref="D1:AA4"/>
    </sheetView>
  </sheetViews>
  <sheetFormatPr defaultRowHeight="15" x14ac:dyDescent="0.25"/>
  <cols>
    <col min="3" max="3" width="9.140625" style="68"/>
    <col min="4" max="4" width="9.5703125" bestFit="1" customWidth="1"/>
    <col min="5" max="5" width="11.28515625" customWidth="1"/>
    <col min="6" max="26" width="9.5703125" bestFit="1" customWidth="1"/>
  </cols>
  <sheetData>
    <row r="1" spans="1:27" x14ac:dyDescent="0.25">
      <c r="A1" t="s">
        <v>104</v>
      </c>
      <c r="B1" t="str">
        <f>MID(A1,4,9)</f>
        <v xml:space="preserve">  ,596909</v>
      </c>
      <c r="C1" s="69">
        <v>0.59690900000000002</v>
      </c>
      <c r="D1" s="23">
        <f>C1</f>
        <v>0.59690900000000002</v>
      </c>
      <c r="E1" s="23">
        <f>C5</f>
        <v>0.62299079999999996</v>
      </c>
      <c r="F1" s="23">
        <f>C9</f>
        <v>0.58015879999999997</v>
      </c>
      <c r="G1" s="23">
        <f>C13</f>
        <v>0.5975393</v>
      </c>
      <c r="H1" s="23">
        <f>C17</f>
        <v>0.58706100000000006</v>
      </c>
      <c r="I1" s="23">
        <f>C21</f>
        <v>0.60785690000000003</v>
      </c>
      <c r="J1" s="23">
        <f>C25</f>
        <v>0.64092000000000005</v>
      </c>
      <c r="K1" s="23">
        <f>C29</f>
        <v>0.67635900000000004</v>
      </c>
      <c r="L1" s="23">
        <f>C33</f>
        <v>0.63613120000000001</v>
      </c>
      <c r="M1" s="23">
        <f>C37</f>
        <v>0.62623220000000002</v>
      </c>
      <c r="N1" s="23">
        <f>C41</f>
        <v>0.6193883</v>
      </c>
      <c r="O1" s="23">
        <f>C45</f>
        <v>0.65932840000000004</v>
      </c>
      <c r="P1" s="23">
        <f>C49</f>
        <v>0.57848699999999997</v>
      </c>
      <c r="Q1" s="23">
        <f>C53</f>
        <v>0.58962210000000004</v>
      </c>
      <c r="R1" s="23">
        <f>C57</f>
        <v>0.62921000000000005</v>
      </c>
      <c r="S1" s="23">
        <f>C61</f>
        <v>0.63043389999999999</v>
      </c>
      <c r="T1" s="23">
        <f>C65</f>
        <v>0.54042959999999995</v>
      </c>
      <c r="U1" s="23">
        <f>C69</f>
        <v>0.52606330000000001</v>
      </c>
      <c r="V1" s="23">
        <f>C73</f>
        <v>0.58781629999999996</v>
      </c>
      <c r="W1" s="23">
        <f>C77</f>
        <v>0.5811035</v>
      </c>
      <c r="X1" s="23">
        <f>C81</f>
        <v>0.52971889999999999</v>
      </c>
      <c r="Y1" s="23">
        <f>C85</f>
        <v>0.60308890000000004</v>
      </c>
      <c r="Z1" s="23">
        <f>C89</f>
        <v>0.62471949999999998</v>
      </c>
      <c r="AA1" s="32">
        <f>C93</f>
        <v>0.62370369999999997</v>
      </c>
    </row>
    <row r="2" spans="1:27" x14ac:dyDescent="0.25">
      <c r="A2" t="s">
        <v>105</v>
      </c>
      <c r="B2" t="str">
        <f t="shared" ref="B2:B65" si="0">MID(A2,4,9)</f>
        <v xml:space="preserve"> ,6716313</v>
      </c>
      <c r="C2" s="69">
        <v>0.67163130000000004</v>
      </c>
      <c r="D2" s="23">
        <f>C2</f>
        <v>0.67163130000000004</v>
      </c>
      <c r="E2" s="23">
        <f>C6</f>
        <v>0.65230690000000002</v>
      </c>
      <c r="F2" s="23">
        <f>C10</f>
        <v>0.58115689999999998</v>
      </c>
      <c r="G2" s="23">
        <f>C14</f>
        <v>0.61407270000000003</v>
      </c>
      <c r="H2" s="23">
        <f>C18</f>
        <v>0.64422579999999996</v>
      </c>
      <c r="I2" s="23">
        <f>C22</f>
        <v>0.6665162</v>
      </c>
      <c r="J2" s="23">
        <f>C26</f>
        <v>0.6381213</v>
      </c>
      <c r="K2" s="23">
        <f>C30</f>
        <v>0.71929929999999997</v>
      </c>
      <c r="L2" s="23">
        <f>C34</f>
        <v>0.67159959999999996</v>
      </c>
      <c r="M2" s="23">
        <f>C38</f>
        <v>0.64475959999999999</v>
      </c>
      <c r="N2" s="23">
        <f>C42</f>
        <v>0.66033330000000001</v>
      </c>
      <c r="O2" s="23">
        <f>C46</f>
        <v>0.67509010000000003</v>
      </c>
      <c r="P2" s="23">
        <f>C50</f>
        <v>0.6055547</v>
      </c>
      <c r="Q2" s="23">
        <f>C54</f>
        <v>0.62338680000000002</v>
      </c>
      <c r="R2" s="23">
        <f>C58</f>
        <v>0.6747438</v>
      </c>
      <c r="S2" s="23">
        <f>C62</f>
        <v>0.64883420000000003</v>
      </c>
      <c r="T2" s="23">
        <f>C66</f>
        <v>0.56907260000000004</v>
      </c>
      <c r="U2" s="23">
        <f>C70</f>
        <v>0.55836770000000002</v>
      </c>
      <c r="V2" s="23">
        <f>C74</f>
        <v>0.6204423</v>
      </c>
      <c r="W2" s="23">
        <f>C78</f>
        <v>0.58765219999999996</v>
      </c>
      <c r="X2" s="23">
        <f>C82</f>
        <v>0.58232709999999999</v>
      </c>
      <c r="Y2" s="23">
        <f>C86</f>
        <v>0.60748840000000004</v>
      </c>
      <c r="Z2" s="23">
        <f>C90</f>
        <v>0.65344679999999999</v>
      </c>
      <c r="AA2" s="32">
        <f>C94</f>
        <v>0.64664049999999995</v>
      </c>
    </row>
    <row r="3" spans="1:27" x14ac:dyDescent="0.25">
      <c r="A3" t="s">
        <v>106</v>
      </c>
      <c r="B3" t="str">
        <f t="shared" si="0"/>
        <v xml:space="preserve"> ,6287415</v>
      </c>
      <c r="C3" s="69">
        <v>0.62874149999999995</v>
      </c>
      <c r="D3" s="23">
        <f>C3</f>
        <v>0.62874149999999995</v>
      </c>
      <c r="E3" s="23">
        <f>C7</f>
        <v>0.63865930000000004</v>
      </c>
      <c r="F3" s="23">
        <f>C11</f>
        <v>0.59439240000000004</v>
      </c>
      <c r="G3" s="23">
        <f>C15</f>
        <v>0.62199970000000004</v>
      </c>
      <c r="H3" s="23">
        <f>C19</f>
        <v>0.61407509999999998</v>
      </c>
      <c r="I3" s="23">
        <f>C23</f>
        <v>0.62418039999999997</v>
      </c>
      <c r="J3" s="23">
        <f>C27</f>
        <v>0.64645889999999995</v>
      </c>
      <c r="K3" s="23">
        <f>C31</f>
        <v>0.75073570000000001</v>
      </c>
      <c r="L3" s="23">
        <f>C35</f>
        <v>0.68468180000000001</v>
      </c>
      <c r="M3" s="23">
        <f>C39</f>
        <v>0.65482419999999997</v>
      </c>
      <c r="N3" s="23">
        <f>C43</f>
        <v>0.67542329999999995</v>
      </c>
      <c r="O3" s="23">
        <f>C47</f>
        <v>0.66269029999999995</v>
      </c>
      <c r="P3" s="23">
        <f>C51</f>
        <v>0.60475840000000003</v>
      </c>
      <c r="Q3" s="23">
        <f>C55</f>
        <v>0.62091980000000002</v>
      </c>
      <c r="R3" s="23">
        <f>C59</f>
        <v>0.6787202</v>
      </c>
      <c r="S3" s="23">
        <f>C63</f>
        <v>0.66544210000000004</v>
      </c>
      <c r="T3" s="23">
        <f>C67</f>
        <v>0.57454150000000004</v>
      </c>
      <c r="U3" s="23">
        <f>C71</f>
        <v>0.61209659999999999</v>
      </c>
      <c r="V3" s="23">
        <f>C75</f>
        <v>0.63117100000000004</v>
      </c>
      <c r="W3" s="23">
        <f>C79</f>
        <v>0.59545800000000004</v>
      </c>
      <c r="X3" s="23">
        <f>C83</f>
        <v>0.57448690000000002</v>
      </c>
      <c r="Y3" s="23">
        <f>C87</f>
        <v>0.62025390000000002</v>
      </c>
      <c r="Z3" s="23">
        <f>C91</f>
        <v>0.66085740000000004</v>
      </c>
      <c r="AA3" s="32">
        <f>C95</f>
        <v>0.65531839999999997</v>
      </c>
    </row>
    <row r="4" spans="1:27" x14ac:dyDescent="0.25">
      <c r="A4" t="s">
        <v>107</v>
      </c>
      <c r="B4" t="str">
        <f t="shared" si="0"/>
        <v xml:space="preserve"> ,6213763</v>
      </c>
      <c r="C4" s="69">
        <v>0.62137629999999999</v>
      </c>
      <c r="D4" s="23">
        <f>C4</f>
        <v>0.62137629999999999</v>
      </c>
      <c r="E4" s="23">
        <f>C8</f>
        <v>0.65189640000000004</v>
      </c>
      <c r="F4" s="23">
        <f>C12</f>
        <v>0.57094769999999995</v>
      </c>
      <c r="G4" s="23">
        <f>C16</f>
        <v>0.59992829999999997</v>
      </c>
      <c r="H4" s="23">
        <f>C20</f>
        <v>0.62207380000000001</v>
      </c>
      <c r="I4" s="23">
        <f>C24</f>
        <v>0.62270570000000003</v>
      </c>
      <c r="J4" s="23">
        <f>C28</f>
        <v>0.62052640000000003</v>
      </c>
      <c r="K4" s="23">
        <f>C32</f>
        <v>0.73569169999999995</v>
      </c>
      <c r="L4" s="23">
        <f>C36</f>
        <v>0.66909249999999998</v>
      </c>
      <c r="M4" s="23">
        <f>C40</f>
        <v>0.64410369999999995</v>
      </c>
      <c r="N4" s="23">
        <f>C44</f>
        <v>0.67315720000000001</v>
      </c>
      <c r="O4" s="23">
        <f>C48</f>
        <v>0.64046029999999998</v>
      </c>
      <c r="P4" s="23">
        <f>C52</f>
        <v>0.59426950000000001</v>
      </c>
      <c r="Q4" s="23">
        <f>C56</f>
        <v>0.61068529999999999</v>
      </c>
      <c r="R4" s="23">
        <f>C60</f>
        <v>0.67189089999999996</v>
      </c>
      <c r="S4" s="23">
        <f>C64</f>
        <v>0.64546369999999997</v>
      </c>
      <c r="T4" s="23">
        <f>C68</f>
        <v>0.5762389</v>
      </c>
      <c r="U4" s="23">
        <f>C72</f>
        <v>0.56729850000000004</v>
      </c>
      <c r="V4" s="23">
        <f>C76</f>
        <v>0.60171140000000001</v>
      </c>
      <c r="W4" s="23">
        <f>C80</f>
        <v>0.56633409999999995</v>
      </c>
      <c r="X4" s="23">
        <f>C84</f>
        <v>0.57086859999999995</v>
      </c>
      <c r="Y4" s="23">
        <f>C88</f>
        <v>0.61984209999999995</v>
      </c>
      <c r="Z4" s="23">
        <f>C92</f>
        <v>0.64581569999999999</v>
      </c>
      <c r="AA4" s="32">
        <f>C96</f>
        <v>0.64018209999999998</v>
      </c>
    </row>
    <row r="5" spans="1:27" x14ac:dyDescent="0.25">
      <c r="A5" t="s">
        <v>108</v>
      </c>
      <c r="B5" t="str">
        <f t="shared" si="0"/>
        <v xml:space="preserve"> ,6229908</v>
      </c>
      <c r="C5" s="69">
        <v>0.62299079999999996</v>
      </c>
    </row>
    <row r="6" spans="1:27" x14ac:dyDescent="0.25">
      <c r="A6" t="s">
        <v>109</v>
      </c>
      <c r="B6" t="str">
        <f t="shared" si="0"/>
        <v xml:space="preserve"> ,6523069</v>
      </c>
      <c r="C6" s="69">
        <v>0.65230690000000002</v>
      </c>
    </row>
    <row r="7" spans="1:27" x14ac:dyDescent="0.25">
      <c r="A7" t="s">
        <v>110</v>
      </c>
      <c r="B7" t="str">
        <f t="shared" si="0"/>
        <v xml:space="preserve"> ,6386593</v>
      </c>
      <c r="C7" s="69">
        <v>0.63865930000000004</v>
      </c>
    </row>
    <row r="8" spans="1:27" x14ac:dyDescent="0.25">
      <c r="A8" t="s">
        <v>111</v>
      </c>
      <c r="B8" t="str">
        <f t="shared" si="0"/>
        <v xml:space="preserve"> ,6518964</v>
      </c>
      <c r="C8" s="69">
        <v>0.65189640000000004</v>
      </c>
    </row>
    <row r="9" spans="1:27" x14ac:dyDescent="0.25">
      <c r="A9" t="s">
        <v>112</v>
      </c>
      <c r="B9" t="str">
        <f t="shared" si="0"/>
        <v xml:space="preserve"> ,5801588</v>
      </c>
      <c r="C9" s="69">
        <v>0.58015879999999997</v>
      </c>
    </row>
    <row r="10" spans="1:27" x14ac:dyDescent="0.25">
      <c r="A10" t="s">
        <v>113</v>
      </c>
      <c r="B10" t="str">
        <f t="shared" si="0"/>
        <v xml:space="preserve"> ,5811569</v>
      </c>
      <c r="C10" s="69">
        <v>0.58115689999999998</v>
      </c>
    </row>
    <row r="11" spans="1:27" x14ac:dyDescent="0.25">
      <c r="A11" t="s">
        <v>114</v>
      </c>
      <c r="B11" t="str">
        <f t="shared" si="0"/>
        <v xml:space="preserve"> ,5943924</v>
      </c>
      <c r="C11" s="69">
        <v>0.59439240000000004</v>
      </c>
    </row>
    <row r="12" spans="1:27" x14ac:dyDescent="0.25">
      <c r="A12" t="s">
        <v>115</v>
      </c>
      <c r="B12" t="str">
        <f t="shared" si="0"/>
        <v xml:space="preserve"> ,5709477</v>
      </c>
      <c r="C12" s="69">
        <v>0.57094769999999995</v>
      </c>
    </row>
    <row r="13" spans="1:27" x14ac:dyDescent="0.25">
      <c r="A13" t="s">
        <v>116</v>
      </c>
      <c r="B13" t="str">
        <f t="shared" si="0"/>
        <v xml:space="preserve"> ,5975393</v>
      </c>
      <c r="C13" s="69">
        <v>0.5975393</v>
      </c>
    </row>
    <row r="14" spans="1:27" x14ac:dyDescent="0.25">
      <c r="A14" t="s">
        <v>117</v>
      </c>
      <c r="B14" t="str">
        <f t="shared" si="0"/>
        <v xml:space="preserve"> ,6140727</v>
      </c>
      <c r="C14" s="69">
        <v>0.61407270000000003</v>
      </c>
    </row>
    <row r="15" spans="1:27" x14ac:dyDescent="0.25">
      <c r="A15" t="s">
        <v>118</v>
      </c>
      <c r="B15" t="str">
        <f t="shared" si="0"/>
        <v xml:space="preserve"> ,6219997</v>
      </c>
      <c r="C15" s="69">
        <v>0.62199970000000004</v>
      </c>
    </row>
    <row r="16" spans="1:27" x14ac:dyDescent="0.25">
      <c r="A16" t="s">
        <v>119</v>
      </c>
      <c r="B16" t="str">
        <f t="shared" si="0"/>
        <v xml:space="preserve"> ,5999283</v>
      </c>
      <c r="C16" s="69">
        <v>0.59992829999999997</v>
      </c>
    </row>
    <row r="17" spans="1:3" x14ac:dyDescent="0.25">
      <c r="A17" t="s">
        <v>120</v>
      </c>
      <c r="B17" t="str">
        <f t="shared" si="0"/>
        <v xml:space="preserve">  ,587061</v>
      </c>
      <c r="C17" s="69">
        <v>0.58706100000000006</v>
      </c>
    </row>
    <row r="18" spans="1:3" x14ac:dyDescent="0.25">
      <c r="A18" t="s">
        <v>121</v>
      </c>
      <c r="B18" t="str">
        <f t="shared" si="0"/>
        <v xml:space="preserve"> ,6442258</v>
      </c>
      <c r="C18" s="69">
        <v>0.64422579999999996</v>
      </c>
    </row>
    <row r="19" spans="1:3" x14ac:dyDescent="0.25">
      <c r="A19" t="s">
        <v>122</v>
      </c>
      <c r="B19" t="str">
        <f t="shared" si="0"/>
        <v xml:space="preserve"> ,6140751</v>
      </c>
      <c r="C19" s="69">
        <v>0.61407509999999998</v>
      </c>
    </row>
    <row r="20" spans="1:3" x14ac:dyDescent="0.25">
      <c r="A20" t="s">
        <v>123</v>
      </c>
      <c r="B20" t="str">
        <f t="shared" si="0"/>
        <v xml:space="preserve"> ,6220738</v>
      </c>
      <c r="C20" s="69">
        <v>0.62207380000000001</v>
      </c>
    </row>
    <row r="21" spans="1:3" x14ac:dyDescent="0.25">
      <c r="A21" t="s">
        <v>124</v>
      </c>
      <c r="B21" t="str">
        <f t="shared" si="0"/>
        <v xml:space="preserve"> ,6078569</v>
      </c>
      <c r="C21" s="69">
        <v>0.60785690000000003</v>
      </c>
    </row>
    <row r="22" spans="1:3" x14ac:dyDescent="0.25">
      <c r="A22" t="s">
        <v>125</v>
      </c>
      <c r="B22" t="str">
        <f t="shared" si="0"/>
        <v xml:space="preserve"> ,6665162</v>
      </c>
      <c r="C22" s="69">
        <v>0.6665162</v>
      </c>
    </row>
    <row r="23" spans="1:3" x14ac:dyDescent="0.25">
      <c r="A23" t="s">
        <v>126</v>
      </c>
      <c r="B23" t="str">
        <f t="shared" si="0"/>
        <v xml:space="preserve"> ,6241804</v>
      </c>
      <c r="C23" s="69">
        <v>0.62418039999999997</v>
      </c>
    </row>
    <row r="24" spans="1:3" x14ac:dyDescent="0.25">
      <c r="A24" t="s">
        <v>127</v>
      </c>
      <c r="B24" t="str">
        <f t="shared" si="0"/>
        <v xml:space="preserve"> ,6227057</v>
      </c>
      <c r="C24" s="69">
        <v>0.62270570000000003</v>
      </c>
    </row>
    <row r="25" spans="1:3" x14ac:dyDescent="0.25">
      <c r="A25" t="s">
        <v>128</v>
      </c>
      <c r="B25" t="str">
        <f t="shared" si="0"/>
        <v xml:space="preserve">   ,64092</v>
      </c>
      <c r="C25" s="69">
        <v>0.64092000000000005</v>
      </c>
    </row>
    <row r="26" spans="1:3" x14ac:dyDescent="0.25">
      <c r="A26" t="s">
        <v>129</v>
      </c>
      <c r="B26" t="str">
        <f t="shared" si="0"/>
        <v xml:space="preserve"> ,6381213</v>
      </c>
      <c r="C26" s="69">
        <v>0.6381213</v>
      </c>
    </row>
    <row r="27" spans="1:3" x14ac:dyDescent="0.25">
      <c r="A27" t="s">
        <v>130</v>
      </c>
      <c r="B27" t="str">
        <f t="shared" si="0"/>
        <v xml:space="preserve"> ,6464589</v>
      </c>
      <c r="C27" s="69">
        <v>0.64645889999999995</v>
      </c>
    </row>
    <row r="28" spans="1:3" x14ac:dyDescent="0.25">
      <c r="A28" t="s">
        <v>131</v>
      </c>
      <c r="B28" t="str">
        <f t="shared" si="0"/>
        <v xml:space="preserve"> ,6205264</v>
      </c>
      <c r="C28" s="69">
        <v>0.62052640000000003</v>
      </c>
    </row>
    <row r="29" spans="1:3" x14ac:dyDescent="0.25">
      <c r="A29" t="s">
        <v>132</v>
      </c>
      <c r="B29" t="str">
        <f t="shared" si="0"/>
        <v xml:space="preserve">  ,676359</v>
      </c>
      <c r="C29" s="69">
        <v>0.67635900000000004</v>
      </c>
    </row>
    <row r="30" spans="1:3" x14ac:dyDescent="0.25">
      <c r="A30" t="s">
        <v>133</v>
      </c>
      <c r="B30" t="str">
        <f t="shared" si="0"/>
        <v xml:space="preserve"> ,7192993</v>
      </c>
      <c r="C30" s="69">
        <v>0.71929929999999997</v>
      </c>
    </row>
    <row r="31" spans="1:3" x14ac:dyDescent="0.25">
      <c r="A31" t="s">
        <v>134</v>
      </c>
      <c r="B31" t="str">
        <f t="shared" si="0"/>
        <v xml:space="preserve"> ,7507357</v>
      </c>
      <c r="C31" s="69">
        <v>0.75073570000000001</v>
      </c>
    </row>
    <row r="32" spans="1:3" x14ac:dyDescent="0.25">
      <c r="A32" t="s">
        <v>135</v>
      </c>
      <c r="B32" t="str">
        <f t="shared" si="0"/>
        <v xml:space="preserve"> ,7356917</v>
      </c>
      <c r="C32" s="69">
        <v>0.73569169999999995</v>
      </c>
    </row>
    <row r="33" spans="1:3" x14ac:dyDescent="0.25">
      <c r="A33" t="s">
        <v>136</v>
      </c>
      <c r="B33" t="str">
        <f t="shared" si="0"/>
        <v xml:space="preserve"> ,6361312</v>
      </c>
      <c r="C33" s="69">
        <v>0.63613120000000001</v>
      </c>
    </row>
    <row r="34" spans="1:3" x14ac:dyDescent="0.25">
      <c r="A34" t="s">
        <v>137</v>
      </c>
      <c r="B34" t="str">
        <f t="shared" si="0"/>
        <v xml:space="preserve"> ,6715996</v>
      </c>
      <c r="C34" s="69">
        <v>0.67159959999999996</v>
      </c>
    </row>
    <row r="35" spans="1:3" x14ac:dyDescent="0.25">
      <c r="A35" t="s">
        <v>138</v>
      </c>
      <c r="B35" t="str">
        <f t="shared" si="0"/>
        <v xml:space="preserve"> ,6846818</v>
      </c>
      <c r="C35" s="69">
        <v>0.68468180000000001</v>
      </c>
    </row>
    <row r="36" spans="1:3" x14ac:dyDescent="0.25">
      <c r="A36" t="s">
        <v>139</v>
      </c>
      <c r="B36" t="str">
        <f t="shared" si="0"/>
        <v xml:space="preserve"> ,6690925</v>
      </c>
      <c r="C36" s="69">
        <v>0.66909249999999998</v>
      </c>
    </row>
    <row r="37" spans="1:3" x14ac:dyDescent="0.25">
      <c r="A37" t="s">
        <v>140</v>
      </c>
      <c r="B37" t="str">
        <f t="shared" si="0"/>
        <v xml:space="preserve"> ,6262322</v>
      </c>
      <c r="C37" s="69">
        <v>0.62623220000000002</v>
      </c>
    </row>
    <row r="38" spans="1:3" x14ac:dyDescent="0.25">
      <c r="A38" t="s">
        <v>141</v>
      </c>
      <c r="B38" t="str">
        <f t="shared" si="0"/>
        <v xml:space="preserve"> ,6447596</v>
      </c>
      <c r="C38" s="69">
        <v>0.64475959999999999</v>
      </c>
    </row>
    <row r="39" spans="1:3" x14ac:dyDescent="0.25">
      <c r="A39" t="s">
        <v>142</v>
      </c>
      <c r="B39" t="str">
        <f t="shared" si="0"/>
        <v xml:space="preserve"> ,6548242</v>
      </c>
      <c r="C39" s="69">
        <v>0.65482419999999997</v>
      </c>
    </row>
    <row r="40" spans="1:3" x14ac:dyDescent="0.25">
      <c r="A40" t="s">
        <v>143</v>
      </c>
      <c r="B40" t="str">
        <f t="shared" si="0"/>
        <v xml:space="preserve"> ,6441037</v>
      </c>
      <c r="C40" s="69">
        <v>0.64410369999999995</v>
      </c>
    </row>
    <row r="41" spans="1:3" x14ac:dyDescent="0.25">
      <c r="A41" t="s">
        <v>144</v>
      </c>
      <c r="B41" t="str">
        <f t="shared" si="0"/>
        <v xml:space="preserve"> ,6193883</v>
      </c>
      <c r="C41" s="69">
        <v>0.6193883</v>
      </c>
    </row>
    <row r="42" spans="1:3" x14ac:dyDescent="0.25">
      <c r="A42" t="s">
        <v>145</v>
      </c>
      <c r="B42" t="str">
        <f t="shared" si="0"/>
        <v xml:space="preserve"> ,6603333</v>
      </c>
      <c r="C42" s="69">
        <v>0.66033330000000001</v>
      </c>
    </row>
    <row r="43" spans="1:3" x14ac:dyDescent="0.25">
      <c r="A43" t="s">
        <v>146</v>
      </c>
      <c r="B43" t="str">
        <f t="shared" si="0"/>
        <v xml:space="preserve"> ,6754233</v>
      </c>
      <c r="C43" s="69">
        <v>0.67542329999999995</v>
      </c>
    </row>
    <row r="44" spans="1:3" x14ac:dyDescent="0.25">
      <c r="A44" t="s">
        <v>147</v>
      </c>
      <c r="B44" t="str">
        <f t="shared" si="0"/>
        <v xml:space="preserve"> ,6731572</v>
      </c>
      <c r="C44" s="69">
        <v>0.67315720000000001</v>
      </c>
    </row>
    <row r="45" spans="1:3" x14ac:dyDescent="0.25">
      <c r="A45" t="s">
        <v>148</v>
      </c>
      <c r="B45" t="str">
        <f t="shared" si="0"/>
        <v xml:space="preserve"> ,6593284</v>
      </c>
      <c r="C45" s="69">
        <v>0.65932840000000004</v>
      </c>
    </row>
    <row r="46" spans="1:3" x14ac:dyDescent="0.25">
      <c r="A46" t="s">
        <v>149</v>
      </c>
      <c r="B46" t="str">
        <f t="shared" si="0"/>
        <v xml:space="preserve"> ,6750901</v>
      </c>
      <c r="C46" s="69">
        <v>0.67509010000000003</v>
      </c>
    </row>
    <row r="47" spans="1:3" x14ac:dyDescent="0.25">
      <c r="A47" t="s">
        <v>150</v>
      </c>
      <c r="B47" t="str">
        <f t="shared" si="0"/>
        <v xml:space="preserve"> ,6626903</v>
      </c>
      <c r="C47" s="69">
        <v>0.66269029999999995</v>
      </c>
    </row>
    <row r="48" spans="1:3" x14ac:dyDescent="0.25">
      <c r="A48" t="s">
        <v>151</v>
      </c>
      <c r="B48" t="str">
        <f t="shared" si="0"/>
        <v xml:space="preserve"> ,6404603</v>
      </c>
      <c r="C48" s="69">
        <v>0.64046029999999998</v>
      </c>
    </row>
    <row r="49" spans="1:3" x14ac:dyDescent="0.25">
      <c r="A49" t="s">
        <v>152</v>
      </c>
      <c r="B49" t="str">
        <f t="shared" si="0"/>
        <v xml:space="preserve">  ,578487</v>
      </c>
      <c r="C49" s="69">
        <v>0.57848699999999997</v>
      </c>
    </row>
    <row r="50" spans="1:3" x14ac:dyDescent="0.25">
      <c r="A50" t="s">
        <v>153</v>
      </c>
      <c r="B50" t="str">
        <f t="shared" si="0"/>
        <v xml:space="preserve"> ,6055547</v>
      </c>
      <c r="C50" s="69">
        <v>0.6055547</v>
      </c>
    </row>
    <row r="51" spans="1:3" x14ac:dyDescent="0.25">
      <c r="A51" t="s">
        <v>154</v>
      </c>
      <c r="B51" t="str">
        <f t="shared" si="0"/>
        <v xml:space="preserve"> ,6047584</v>
      </c>
      <c r="C51" s="69">
        <v>0.60475840000000003</v>
      </c>
    </row>
    <row r="52" spans="1:3" x14ac:dyDescent="0.25">
      <c r="A52" t="s">
        <v>155</v>
      </c>
      <c r="B52" t="str">
        <f t="shared" si="0"/>
        <v xml:space="preserve"> ,5942695</v>
      </c>
      <c r="C52" s="69">
        <v>0.59426950000000001</v>
      </c>
    </row>
    <row r="53" spans="1:3" x14ac:dyDescent="0.25">
      <c r="A53" t="s">
        <v>156</v>
      </c>
      <c r="B53" t="str">
        <f t="shared" si="0"/>
        <v xml:space="preserve"> ,5896221</v>
      </c>
      <c r="C53" s="69">
        <v>0.58962210000000004</v>
      </c>
    </row>
    <row r="54" spans="1:3" x14ac:dyDescent="0.25">
      <c r="A54" t="s">
        <v>157</v>
      </c>
      <c r="B54" t="str">
        <f t="shared" si="0"/>
        <v xml:space="preserve"> ,6233868</v>
      </c>
      <c r="C54" s="69">
        <v>0.62338680000000002</v>
      </c>
    </row>
    <row r="55" spans="1:3" x14ac:dyDescent="0.25">
      <c r="A55" t="s">
        <v>158</v>
      </c>
      <c r="B55" t="str">
        <f t="shared" si="0"/>
        <v xml:space="preserve"> ,6209198</v>
      </c>
      <c r="C55" s="69">
        <v>0.62091980000000002</v>
      </c>
    </row>
    <row r="56" spans="1:3" x14ac:dyDescent="0.25">
      <c r="A56" t="s">
        <v>159</v>
      </c>
      <c r="B56" t="str">
        <f t="shared" si="0"/>
        <v xml:space="preserve"> ,6106853</v>
      </c>
      <c r="C56" s="69">
        <v>0.61068529999999999</v>
      </c>
    </row>
    <row r="57" spans="1:3" x14ac:dyDescent="0.25">
      <c r="A57" t="s">
        <v>160</v>
      </c>
      <c r="B57" t="str">
        <f t="shared" si="0"/>
        <v xml:space="preserve">   ,62921</v>
      </c>
      <c r="C57" s="69">
        <v>0.62921000000000005</v>
      </c>
    </row>
    <row r="58" spans="1:3" x14ac:dyDescent="0.25">
      <c r="A58" t="s">
        <v>161</v>
      </c>
      <c r="B58" t="str">
        <f t="shared" si="0"/>
        <v xml:space="preserve"> ,6747438</v>
      </c>
      <c r="C58" s="69">
        <v>0.6747438</v>
      </c>
    </row>
    <row r="59" spans="1:3" x14ac:dyDescent="0.25">
      <c r="A59" t="s">
        <v>162</v>
      </c>
      <c r="B59" t="str">
        <f t="shared" si="0"/>
        <v xml:space="preserve"> ,6787202</v>
      </c>
      <c r="C59" s="69">
        <v>0.6787202</v>
      </c>
    </row>
    <row r="60" spans="1:3" x14ac:dyDescent="0.25">
      <c r="A60" t="s">
        <v>163</v>
      </c>
      <c r="B60" t="str">
        <f t="shared" si="0"/>
        <v xml:space="preserve"> ,6718909</v>
      </c>
      <c r="C60" s="69">
        <v>0.67189089999999996</v>
      </c>
    </row>
    <row r="61" spans="1:3" x14ac:dyDescent="0.25">
      <c r="A61" t="s">
        <v>164</v>
      </c>
      <c r="B61" t="str">
        <f t="shared" si="0"/>
        <v xml:space="preserve"> ,6304339</v>
      </c>
      <c r="C61" s="69">
        <v>0.63043389999999999</v>
      </c>
    </row>
    <row r="62" spans="1:3" x14ac:dyDescent="0.25">
      <c r="A62" t="s">
        <v>165</v>
      </c>
      <c r="B62" t="str">
        <f t="shared" si="0"/>
        <v xml:space="preserve"> ,6488342</v>
      </c>
      <c r="C62" s="69">
        <v>0.64883420000000003</v>
      </c>
    </row>
    <row r="63" spans="1:3" x14ac:dyDescent="0.25">
      <c r="A63" t="s">
        <v>166</v>
      </c>
      <c r="B63" t="str">
        <f t="shared" si="0"/>
        <v xml:space="preserve"> ,6654421</v>
      </c>
      <c r="C63" s="69">
        <v>0.66544210000000004</v>
      </c>
    </row>
    <row r="64" spans="1:3" x14ac:dyDescent="0.25">
      <c r="A64" t="s">
        <v>167</v>
      </c>
      <c r="B64" t="str">
        <f t="shared" si="0"/>
        <v xml:space="preserve"> ,6454637</v>
      </c>
      <c r="C64" s="69">
        <v>0.64546369999999997</v>
      </c>
    </row>
    <row r="65" spans="1:3" x14ac:dyDescent="0.25">
      <c r="A65" t="s">
        <v>168</v>
      </c>
      <c r="B65" t="str">
        <f t="shared" si="0"/>
        <v xml:space="preserve"> ,5404296</v>
      </c>
      <c r="C65" s="69">
        <v>0.54042959999999995</v>
      </c>
    </row>
    <row r="66" spans="1:3" x14ac:dyDescent="0.25">
      <c r="A66" t="s">
        <v>169</v>
      </c>
      <c r="B66" t="str">
        <f t="shared" ref="B66:B96" si="1">MID(A66,4,9)</f>
        <v xml:space="preserve"> ,5690726</v>
      </c>
      <c r="C66" s="69">
        <v>0.56907260000000004</v>
      </c>
    </row>
    <row r="67" spans="1:3" x14ac:dyDescent="0.25">
      <c r="A67" t="s">
        <v>170</v>
      </c>
      <c r="B67" t="str">
        <f t="shared" si="1"/>
        <v xml:space="preserve"> ,5745415</v>
      </c>
      <c r="C67" s="69">
        <v>0.57454150000000004</v>
      </c>
    </row>
    <row r="68" spans="1:3" x14ac:dyDescent="0.25">
      <c r="A68" t="s">
        <v>171</v>
      </c>
      <c r="B68" t="str">
        <f t="shared" si="1"/>
        <v xml:space="preserve"> ,5762389</v>
      </c>
      <c r="C68" s="69">
        <v>0.5762389</v>
      </c>
    </row>
    <row r="69" spans="1:3" x14ac:dyDescent="0.25">
      <c r="A69" t="s">
        <v>172</v>
      </c>
      <c r="B69" t="str">
        <f t="shared" si="1"/>
        <v xml:space="preserve"> ,5260633</v>
      </c>
      <c r="C69" s="69">
        <v>0.52606330000000001</v>
      </c>
    </row>
    <row r="70" spans="1:3" x14ac:dyDescent="0.25">
      <c r="A70" t="s">
        <v>173</v>
      </c>
      <c r="B70" t="str">
        <f t="shared" si="1"/>
        <v xml:space="preserve"> ,5583677</v>
      </c>
      <c r="C70" s="69">
        <v>0.55836770000000002</v>
      </c>
    </row>
    <row r="71" spans="1:3" x14ac:dyDescent="0.25">
      <c r="A71" t="s">
        <v>174</v>
      </c>
      <c r="B71" t="str">
        <f t="shared" si="1"/>
        <v xml:space="preserve"> ,6120966</v>
      </c>
      <c r="C71" s="69">
        <v>0.61209659999999999</v>
      </c>
    </row>
    <row r="72" spans="1:3" x14ac:dyDescent="0.25">
      <c r="A72" t="s">
        <v>175</v>
      </c>
      <c r="B72" t="str">
        <f t="shared" si="1"/>
        <v xml:space="preserve"> ,5672985</v>
      </c>
      <c r="C72" s="69">
        <v>0.56729850000000004</v>
      </c>
    </row>
    <row r="73" spans="1:3" x14ac:dyDescent="0.25">
      <c r="A73" t="s">
        <v>176</v>
      </c>
      <c r="B73" t="str">
        <f t="shared" si="1"/>
        <v xml:space="preserve"> ,5878163</v>
      </c>
      <c r="C73" s="69">
        <v>0.58781629999999996</v>
      </c>
    </row>
    <row r="74" spans="1:3" x14ac:dyDescent="0.25">
      <c r="A74" t="s">
        <v>177</v>
      </c>
      <c r="B74" t="str">
        <f t="shared" si="1"/>
        <v xml:space="preserve"> ,6204423</v>
      </c>
      <c r="C74" s="69">
        <v>0.6204423</v>
      </c>
    </row>
    <row r="75" spans="1:3" x14ac:dyDescent="0.25">
      <c r="A75" t="s">
        <v>178</v>
      </c>
      <c r="B75" t="str">
        <f t="shared" si="1"/>
        <v xml:space="preserve">  ,631171</v>
      </c>
      <c r="C75" s="69">
        <v>0.63117100000000004</v>
      </c>
    </row>
    <row r="76" spans="1:3" x14ac:dyDescent="0.25">
      <c r="A76" t="s">
        <v>179</v>
      </c>
      <c r="B76" t="str">
        <f t="shared" si="1"/>
        <v xml:space="preserve"> ,6017114</v>
      </c>
      <c r="C76" s="69">
        <v>0.60171140000000001</v>
      </c>
    </row>
    <row r="77" spans="1:3" x14ac:dyDescent="0.25">
      <c r="A77" t="s">
        <v>180</v>
      </c>
      <c r="B77" t="str">
        <f t="shared" si="1"/>
        <v xml:space="preserve"> ,5811035</v>
      </c>
      <c r="C77" s="69">
        <v>0.5811035</v>
      </c>
    </row>
    <row r="78" spans="1:3" x14ac:dyDescent="0.25">
      <c r="A78" t="s">
        <v>181</v>
      </c>
      <c r="B78" t="str">
        <f t="shared" si="1"/>
        <v xml:space="preserve"> ,5876522</v>
      </c>
      <c r="C78" s="69">
        <v>0.58765219999999996</v>
      </c>
    </row>
    <row r="79" spans="1:3" x14ac:dyDescent="0.25">
      <c r="A79" t="s">
        <v>182</v>
      </c>
      <c r="B79" t="str">
        <f t="shared" si="1"/>
        <v xml:space="preserve">  ,595458</v>
      </c>
      <c r="C79" s="69">
        <v>0.59545800000000004</v>
      </c>
    </row>
    <row r="80" spans="1:3" x14ac:dyDescent="0.25">
      <c r="A80" t="s">
        <v>183</v>
      </c>
      <c r="B80" t="str">
        <f t="shared" si="1"/>
        <v xml:space="preserve"> ,5663341</v>
      </c>
      <c r="C80" s="69">
        <v>0.56633409999999995</v>
      </c>
    </row>
    <row r="81" spans="1:3" x14ac:dyDescent="0.25">
      <c r="A81" t="s">
        <v>184</v>
      </c>
      <c r="B81" t="str">
        <f t="shared" si="1"/>
        <v xml:space="preserve"> ,5297189</v>
      </c>
      <c r="C81" s="69">
        <v>0.52971889999999999</v>
      </c>
    </row>
    <row r="82" spans="1:3" x14ac:dyDescent="0.25">
      <c r="A82" t="s">
        <v>185</v>
      </c>
      <c r="B82" t="str">
        <f t="shared" si="1"/>
        <v xml:space="preserve"> ,5823271</v>
      </c>
      <c r="C82" s="69">
        <v>0.58232709999999999</v>
      </c>
    </row>
    <row r="83" spans="1:3" x14ac:dyDescent="0.25">
      <c r="A83" t="s">
        <v>186</v>
      </c>
      <c r="B83" t="str">
        <f t="shared" si="1"/>
        <v xml:space="preserve"> ,5744869</v>
      </c>
      <c r="C83" s="69">
        <v>0.57448690000000002</v>
      </c>
    </row>
    <row r="84" spans="1:3" x14ac:dyDescent="0.25">
      <c r="A84" t="s">
        <v>187</v>
      </c>
      <c r="B84" t="str">
        <f t="shared" si="1"/>
        <v xml:space="preserve"> ,5708686</v>
      </c>
      <c r="C84" s="69">
        <v>0.57086859999999995</v>
      </c>
    </row>
    <row r="85" spans="1:3" x14ac:dyDescent="0.25">
      <c r="A85" t="s">
        <v>188</v>
      </c>
      <c r="B85" t="str">
        <f t="shared" si="1"/>
        <v xml:space="preserve"> ,6030889</v>
      </c>
      <c r="C85" s="69">
        <v>0.60308890000000004</v>
      </c>
    </row>
    <row r="86" spans="1:3" x14ac:dyDescent="0.25">
      <c r="A86" t="s">
        <v>189</v>
      </c>
      <c r="B86" t="str">
        <f t="shared" si="1"/>
        <v xml:space="preserve"> ,6074884</v>
      </c>
      <c r="C86" s="69">
        <v>0.60748840000000004</v>
      </c>
    </row>
    <row r="87" spans="1:3" x14ac:dyDescent="0.25">
      <c r="A87" t="s">
        <v>190</v>
      </c>
      <c r="B87" t="str">
        <f t="shared" si="1"/>
        <v xml:space="preserve"> ,6202539</v>
      </c>
      <c r="C87" s="69">
        <v>0.62025390000000002</v>
      </c>
    </row>
    <row r="88" spans="1:3" x14ac:dyDescent="0.25">
      <c r="A88" t="s">
        <v>191</v>
      </c>
      <c r="B88" t="str">
        <f t="shared" si="1"/>
        <v xml:space="preserve"> ,6198421</v>
      </c>
      <c r="C88" s="69">
        <v>0.61984209999999995</v>
      </c>
    </row>
    <row r="89" spans="1:3" x14ac:dyDescent="0.25">
      <c r="A89" t="s">
        <v>192</v>
      </c>
      <c r="B89" t="str">
        <f t="shared" si="1"/>
        <v xml:space="preserve"> ,6247195</v>
      </c>
      <c r="C89" s="69">
        <v>0.62471949999999998</v>
      </c>
    </row>
    <row r="90" spans="1:3" x14ac:dyDescent="0.25">
      <c r="A90" t="s">
        <v>193</v>
      </c>
      <c r="B90" t="str">
        <f t="shared" si="1"/>
        <v xml:space="preserve"> ,6534468</v>
      </c>
      <c r="C90" s="69">
        <v>0.65344679999999999</v>
      </c>
    </row>
    <row r="91" spans="1:3" x14ac:dyDescent="0.25">
      <c r="A91" t="s">
        <v>194</v>
      </c>
      <c r="B91" t="str">
        <f t="shared" si="1"/>
        <v xml:space="preserve"> ,6608574</v>
      </c>
      <c r="C91" s="69">
        <v>0.66085740000000004</v>
      </c>
    </row>
    <row r="92" spans="1:3" x14ac:dyDescent="0.25">
      <c r="A92" t="s">
        <v>195</v>
      </c>
      <c r="B92" t="str">
        <f t="shared" si="1"/>
        <v xml:space="preserve"> ,6458157</v>
      </c>
      <c r="C92" s="69">
        <v>0.64581569999999999</v>
      </c>
    </row>
    <row r="93" spans="1:3" x14ac:dyDescent="0.25">
      <c r="A93" t="s">
        <v>196</v>
      </c>
      <c r="B93" t="str">
        <f t="shared" si="1"/>
        <v xml:space="preserve"> ,6237037</v>
      </c>
      <c r="C93" s="69">
        <v>0.62370369999999997</v>
      </c>
    </row>
    <row r="94" spans="1:3" x14ac:dyDescent="0.25">
      <c r="A94" t="s">
        <v>197</v>
      </c>
      <c r="B94" t="str">
        <f t="shared" si="1"/>
        <v xml:space="preserve"> ,6466405</v>
      </c>
      <c r="C94" s="69">
        <v>0.64664049999999995</v>
      </c>
    </row>
    <row r="95" spans="1:3" x14ac:dyDescent="0.25">
      <c r="A95" t="s">
        <v>198</v>
      </c>
      <c r="B95" t="str">
        <f t="shared" si="1"/>
        <v xml:space="preserve"> ,6553184</v>
      </c>
      <c r="C95" s="69">
        <v>0.65531839999999997</v>
      </c>
    </row>
    <row r="96" spans="1:3" x14ac:dyDescent="0.25">
      <c r="A96" t="s">
        <v>199</v>
      </c>
      <c r="B96" t="str">
        <f t="shared" si="1"/>
        <v xml:space="preserve"> ,6401821</v>
      </c>
      <c r="C96" s="69">
        <v>0.64018209999999998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4"/>
  <sheetViews>
    <sheetView topLeftCell="R1" zoomScaleNormal="100" workbookViewId="0">
      <selection activeCell="AC51" sqref="AC51"/>
    </sheetView>
  </sheetViews>
  <sheetFormatPr defaultColWidth="9.7109375" defaultRowHeight="15" x14ac:dyDescent="0.25"/>
  <cols>
    <col min="4" max="4" width="15.85546875" style="4" customWidth="1"/>
    <col min="5" max="5" width="9.7109375" customWidth="1"/>
  </cols>
  <sheetData>
    <row r="1" spans="2:32" x14ac:dyDescent="0.25"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2:32" x14ac:dyDescent="0.25"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2:32" x14ac:dyDescent="0.25"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2:32" x14ac:dyDescent="0.25"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7" spans="2:32" x14ac:dyDescent="0.25">
      <c r="D7" s="5" t="s">
        <v>57</v>
      </c>
      <c r="E7" s="5"/>
      <c r="F7" s="5"/>
      <c r="G7" s="5"/>
      <c r="H7" s="7"/>
      <c r="I7" s="7"/>
      <c r="J7" s="7"/>
    </row>
    <row r="8" spans="2:32" x14ac:dyDescent="0.25"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</row>
    <row r="9" spans="2:32" ht="45" x14ac:dyDescent="0.25"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13" t="s">
        <v>9</v>
      </c>
      <c r="O9" s="13" t="s">
        <v>10</v>
      </c>
      <c r="P9" s="13" t="s">
        <v>11</v>
      </c>
      <c r="Q9" s="13" t="s">
        <v>12</v>
      </c>
      <c r="R9" s="13" t="s">
        <v>85</v>
      </c>
      <c r="S9" s="13" t="s">
        <v>13</v>
      </c>
      <c r="T9" s="13" t="s">
        <v>14</v>
      </c>
      <c r="U9" s="13" t="s">
        <v>15</v>
      </c>
      <c r="V9" s="13" t="s">
        <v>16</v>
      </c>
      <c r="W9" s="13" t="s">
        <v>17</v>
      </c>
      <c r="X9" s="13" t="s">
        <v>20</v>
      </c>
      <c r="Y9" s="31" t="s">
        <v>18</v>
      </c>
      <c r="Z9" s="13" t="s">
        <v>19</v>
      </c>
      <c r="AA9" s="13" t="s">
        <v>58</v>
      </c>
      <c r="AB9" s="13" t="s">
        <v>56</v>
      </c>
      <c r="AD9" s="6"/>
      <c r="AE9" s="21"/>
      <c r="AF9" s="23"/>
    </row>
    <row r="10" spans="2:32" x14ac:dyDescent="0.25">
      <c r="D10" s="11" t="s">
        <v>21</v>
      </c>
      <c r="E10" s="23">
        <v>0.60469499999999998</v>
      </c>
      <c r="F10" s="23">
        <v>0.55074679999999998</v>
      </c>
      <c r="G10" s="23">
        <v>0.56987180000000004</v>
      </c>
      <c r="H10" s="23">
        <v>0.55917530000000004</v>
      </c>
      <c r="I10" s="23">
        <v>0.59975179999999995</v>
      </c>
      <c r="J10" s="23">
        <v>0.57452230000000004</v>
      </c>
      <c r="K10" s="23">
        <v>0.59705260000000004</v>
      </c>
      <c r="L10" s="23">
        <v>0.62154399999999999</v>
      </c>
      <c r="M10" s="23">
        <v>0.61926870000000001</v>
      </c>
      <c r="N10" s="23">
        <v>0.58678940000000002</v>
      </c>
      <c r="O10" s="23">
        <v>0.60692349999999995</v>
      </c>
      <c r="P10" s="23">
        <v>0.61597150000000001</v>
      </c>
      <c r="Q10" s="23">
        <v>0.57786669999999996</v>
      </c>
      <c r="R10" s="23">
        <v>0.56801679999999999</v>
      </c>
      <c r="S10" s="23">
        <v>0.58137539999999999</v>
      </c>
      <c r="T10" s="23">
        <v>0.57408490000000001</v>
      </c>
      <c r="U10" s="23">
        <v>0.52990150000000003</v>
      </c>
      <c r="V10" s="23">
        <v>0.55351850000000002</v>
      </c>
      <c r="W10" s="23">
        <v>0.58462210000000003</v>
      </c>
      <c r="X10" s="23">
        <v>0.55714859999999999</v>
      </c>
      <c r="Y10" s="23">
        <v>0.55211779999999999</v>
      </c>
      <c r="Z10" s="23">
        <v>0.61338959999999998</v>
      </c>
      <c r="AA10" s="23">
        <v>0.59182199999999996</v>
      </c>
      <c r="AB10" s="23">
        <v>0.60589360000000003</v>
      </c>
      <c r="AD10" s="6"/>
      <c r="AE10" s="21"/>
      <c r="AF10" s="23"/>
    </row>
    <row r="11" spans="2:32" x14ac:dyDescent="0.25">
      <c r="B11" s="32"/>
      <c r="D11" s="11" t="s">
        <v>22</v>
      </c>
      <c r="E11" s="23">
        <v>0.60055210000000003</v>
      </c>
      <c r="F11" s="23">
        <v>0.54628810000000005</v>
      </c>
      <c r="G11" s="23">
        <v>0.55995969999999995</v>
      </c>
      <c r="H11" s="23">
        <v>0.57272990000000001</v>
      </c>
      <c r="I11" s="23">
        <v>0.59232340000000006</v>
      </c>
      <c r="J11" s="23">
        <v>0.57211900000000004</v>
      </c>
      <c r="K11" s="23">
        <v>0.58903139999999998</v>
      </c>
      <c r="L11" s="23">
        <v>0.60909080000000004</v>
      </c>
      <c r="M11" s="23">
        <v>0.66140969999999999</v>
      </c>
      <c r="N11" s="23">
        <v>0.58270580000000005</v>
      </c>
      <c r="O11" s="23">
        <v>0.609151</v>
      </c>
      <c r="P11" s="23">
        <v>0.60847810000000002</v>
      </c>
      <c r="Q11" s="23">
        <v>0.5659767</v>
      </c>
      <c r="R11" s="23">
        <v>0.56630460000000005</v>
      </c>
      <c r="S11" s="23">
        <v>0.58134330000000001</v>
      </c>
      <c r="T11" s="23">
        <v>0.57515830000000001</v>
      </c>
      <c r="U11" s="23">
        <v>0.50943749999999999</v>
      </c>
      <c r="V11" s="23">
        <v>0.53494989999999998</v>
      </c>
      <c r="W11" s="23">
        <v>0.57358889999999996</v>
      </c>
      <c r="X11" s="23">
        <v>0.53537970000000001</v>
      </c>
      <c r="Y11" s="23">
        <v>0.51765079999999997</v>
      </c>
      <c r="Z11" s="23">
        <v>0.62177640000000001</v>
      </c>
      <c r="AA11" s="23">
        <v>0.59012980000000004</v>
      </c>
      <c r="AB11" s="23">
        <v>0.60218179999999999</v>
      </c>
      <c r="AD11" s="6"/>
      <c r="AE11" s="21"/>
      <c r="AF11" s="23"/>
    </row>
    <row r="12" spans="2:32" x14ac:dyDescent="0.25">
      <c r="B12" s="32"/>
      <c r="D12" s="11" t="s">
        <v>23</v>
      </c>
      <c r="E12" s="23">
        <v>0.6062362</v>
      </c>
      <c r="F12" s="23">
        <v>0.53663629999999996</v>
      </c>
      <c r="G12" s="23">
        <v>0.55818690000000004</v>
      </c>
      <c r="H12" s="23">
        <v>0.54339150000000003</v>
      </c>
      <c r="I12" s="23">
        <v>0.59708839999999996</v>
      </c>
      <c r="J12" s="23">
        <v>0.56324890000000005</v>
      </c>
      <c r="K12" s="23">
        <v>0.58175250000000001</v>
      </c>
      <c r="L12" s="23">
        <v>0.58352599999999999</v>
      </c>
      <c r="M12" s="23">
        <v>0.64504799999999995</v>
      </c>
      <c r="N12" s="23">
        <v>0.57783039999999997</v>
      </c>
      <c r="O12" s="23">
        <v>0.58458390000000005</v>
      </c>
      <c r="P12" s="23">
        <v>0.59387820000000002</v>
      </c>
      <c r="Q12" s="23">
        <v>0.5743859</v>
      </c>
      <c r="R12" s="23">
        <v>0.54529970000000005</v>
      </c>
      <c r="S12" s="23">
        <v>0.58079860000000005</v>
      </c>
      <c r="T12" s="23">
        <v>0.57145869999999999</v>
      </c>
      <c r="U12" s="23">
        <v>0.52333209999999997</v>
      </c>
      <c r="V12" s="23">
        <v>0.53063839999999995</v>
      </c>
      <c r="W12" s="23">
        <v>0.57209109999999996</v>
      </c>
      <c r="X12" s="23">
        <v>0.5491665</v>
      </c>
      <c r="Y12" s="23">
        <v>0.50769430000000004</v>
      </c>
      <c r="Z12" s="23">
        <v>0.61742330000000001</v>
      </c>
      <c r="AA12" s="23">
        <v>0.58732600000000001</v>
      </c>
      <c r="AB12" s="23">
        <v>0.60126789999999997</v>
      </c>
      <c r="AD12" s="6"/>
      <c r="AE12" s="21"/>
      <c r="AF12" s="23"/>
    </row>
    <row r="13" spans="2:32" x14ac:dyDescent="0.25">
      <c r="B13" s="32"/>
      <c r="D13" s="11" t="s">
        <v>24</v>
      </c>
      <c r="E13" s="23">
        <v>0.59232940000000001</v>
      </c>
      <c r="F13" s="23">
        <v>0.54338679999999995</v>
      </c>
      <c r="G13" s="23">
        <v>0.5701155</v>
      </c>
      <c r="H13" s="23">
        <v>0.5339372</v>
      </c>
      <c r="I13" s="23">
        <v>0.57999009999999995</v>
      </c>
      <c r="J13" s="23">
        <v>0.56142809999999999</v>
      </c>
      <c r="K13" s="23">
        <v>0.59726449999999998</v>
      </c>
      <c r="L13" s="23">
        <v>0.5978424</v>
      </c>
      <c r="M13" s="23">
        <v>0.65016910000000006</v>
      </c>
      <c r="N13" s="23">
        <v>0.56276630000000005</v>
      </c>
      <c r="O13" s="23">
        <v>0.59792979999999996</v>
      </c>
      <c r="P13" s="23">
        <v>0.59990109999999996</v>
      </c>
      <c r="Q13" s="23">
        <v>0.55213829999999997</v>
      </c>
      <c r="R13" s="23">
        <v>0.54185269999999996</v>
      </c>
      <c r="S13" s="23">
        <v>0.57049320000000003</v>
      </c>
      <c r="T13" s="23">
        <v>0.57316909999999999</v>
      </c>
      <c r="U13" s="23">
        <v>0.49874570000000001</v>
      </c>
      <c r="V13" s="23">
        <v>0.51324599999999998</v>
      </c>
      <c r="W13" s="23">
        <v>0.56865779999999999</v>
      </c>
      <c r="X13" s="23">
        <v>0.51801030000000003</v>
      </c>
      <c r="Y13" s="23">
        <v>0.51647770000000004</v>
      </c>
      <c r="Z13" s="23">
        <v>0.62195270000000002</v>
      </c>
      <c r="AA13" s="23">
        <v>0.58456359999999996</v>
      </c>
      <c r="AB13" s="23">
        <v>0.59856279999999995</v>
      </c>
      <c r="AD13" s="6"/>
      <c r="AE13" s="21"/>
      <c r="AF13" s="23"/>
    </row>
    <row r="14" spans="2:32" x14ac:dyDescent="0.25">
      <c r="B14" s="32"/>
      <c r="D14" s="11" t="s">
        <v>25</v>
      </c>
      <c r="E14" s="23">
        <v>0.60105500000000001</v>
      </c>
      <c r="F14" s="23">
        <v>0.54891210000000001</v>
      </c>
      <c r="G14" s="23">
        <v>0.54431529999999995</v>
      </c>
      <c r="H14" s="23">
        <v>0.54356020000000005</v>
      </c>
      <c r="I14" s="23">
        <v>0.58401110000000001</v>
      </c>
      <c r="J14" s="23">
        <v>0.56964879999999996</v>
      </c>
      <c r="K14" s="23">
        <v>0.5935684</v>
      </c>
      <c r="L14" s="23">
        <v>0.60351619999999995</v>
      </c>
      <c r="M14" s="23">
        <v>0.64086719999999997</v>
      </c>
      <c r="N14" s="23">
        <v>0.57806380000000002</v>
      </c>
      <c r="O14" s="23">
        <v>0.61747459999999998</v>
      </c>
      <c r="P14" s="23">
        <v>0.59766459999999999</v>
      </c>
      <c r="Q14" s="23">
        <v>0.56655409999999995</v>
      </c>
      <c r="R14" s="23">
        <v>0.55863929999999995</v>
      </c>
      <c r="S14" s="23">
        <v>0.57611429999999997</v>
      </c>
      <c r="T14" s="23">
        <v>0.56800150000000005</v>
      </c>
      <c r="U14" s="23">
        <v>0.51280230000000004</v>
      </c>
      <c r="V14" s="23">
        <v>0.52417959999999997</v>
      </c>
      <c r="W14" s="23">
        <v>0.57058509999999996</v>
      </c>
      <c r="X14" s="23">
        <v>0.51004470000000002</v>
      </c>
      <c r="Y14" s="23">
        <v>0.50991730000000002</v>
      </c>
      <c r="Z14" s="23">
        <v>0.61723859999999997</v>
      </c>
      <c r="AA14" s="23">
        <v>0.58506630000000004</v>
      </c>
      <c r="AB14" s="23">
        <v>0.60270959999999996</v>
      </c>
      <c r="AD14" s="6"/>
      <c r="AE14" s="21"/>
      <c r="AF14" s="23"/>
    </row>
    <row r="15" spans="2:32" x14ac:dyDescent="0.25">
      <c r="B15" s="32"/>
      <c r="D15" s="11" t="s">
        <v>26</v>
      </c>
      <c r="E15" s="23">
        <v>0.59798750000000001</v>
      </c>
      <c r="F15" s="23">
        <v>0.56981559999999998</v>
      </c>
      <c r="G15" s="23">
        <v>0.56499429999999995</v>
      </c>
      <c r="H15" s="23">
        <v>0.5356744</v>
      </c>
      <c r="I15" s="23">
        <v>0.59042930000000005</v>
      </c>
      <c r="J15" s="23">
        <v>0.57509960000000004</v>
      </c>
      <c r="K15" s="23">
        <v>0.60632330000000001</v>
      </c>
      <c r="L15" s="23">
        <v>0.61281609999999997</v>
      </c>
      <c r="M15" s="23">
        <v>0.64665850000000002</v>
      </c>
      <c r="N15" s="23">
        <v>0.57293479999999997</v>
      </c>
      <c r="O15" s="23">
        <v>0.6088498</v>
      </c>
      <c r="P15" s="23">
        <v>0.60632050000000004</v>
      </c>
      <c r="Q15" s="23">
        <v>0.56281420000000004</v>
      </c>
      <c r="R15" s="23">
        <v>0.55699529999999997</v>
      </c>
      <c r="S15" s="23">
        <v>0.57102129999999995</v>
      </c>
      <c r="T15" s="23">
        <v>0.57603899999999997</v>
      </c>
      <c r="U15" s="23">
        <v>0.51613540000000002</v>
      </c>
      <c r="V15" s="23">
        <v>0.49889240000000001</v>
      </c>
      <c r="W15" s="23">
        <v>0.56824850000000005</v>
      </c>
      <c r="X15" s="23">
        <v>0.52454920000000005</v>
      </c>
      <c r="Y15" s="23">
        <v>0.52221890000000004</v>
      </c>
      <c r="Z15" s="23">
        <v>0.61640320000000004</v>
      </c>
      <c r="AA15" s="23">
        <v>0.58861350000000001</v>
      </c>
      <c r="AB15" s="23">
        <v>0.60272060000000005</v>
      </c>
      <c r="AD15" s="6"/>
      <c r="AE15" s="21"/>
      <c r="AF15" s="23"/>
    </row>
    <row r="16" spans="2:32" x14ac:dyDescent="0.25">
      <c r="D16" s="11" t="s">
        <v>27</v>
      </c>
      <c r="E16" s="23">
        <v>0.57751699999999995</v>
      </c>
      <c r="F16" s="23">
        <v>0.56997929999999997</v>
      </c>
      <c r="G16" s="23">
        <v>0.55609949999999997</v>
      </c>
      <c r="H16" s="23">
        <v>0.5059823</v>
      </c>
      <c r="I16" s="23">
        <v>0.62221890000000002</v>
      </c>
      <c r="J16" s="23">
        <v>0.58194060000000003</v>
      </c>
      <c r="K16" s="23">
        <v>0.58788669999999998</v>
      </c>
      <c r="L16" s="23">
        <v>0.61810810000000005</v>
      </c>
      <c r="M16" s="23">
        <v>0.65503160000000005</v>
      </c>
      <c r="N16" s="23">
        <v>0.59523320000000002</v>
      </c>
      <c r="O16" s="23">
        <v>0.61617029999999995</v>
      </c>
      <c r="P16" s="23">
        <v>0.58222010000000002</v>
      </c>
      <c r="Q16" s="23">
        <v>0.55360430000000005</v>
      </c>
      <c r="R16" s="23">
        <v>0.56555160000000004</v>
      </c>
      <c r="S16" s="23">
        <v>0.57752389999999998</v>
      </c>
      <c r="T16" s="23">
        <v>0.57068719999999995</v>
      </c>
      <c r="U16" s="23">
        <v>0.52677289999999999</v>
      </c>
      <c r="V16" s="23">
        <v>0.50141290000000005</v>
      </c>
      <c r="W16" s="23">
        <v>0.58316889999999999</v>
      </c>
      <c r="X16" s="23">
        <v>0.49570189999999997</v>
      </c>
      <c r="Y16" s="23">
        <v>0.53429729999999998</v>
      </c>
      <c r="Z16" s="23">
        <v>0.61037399999999997</v>
      </c>
      <c r="AA16" s="23">
        <v>0.58669780000000005</v>
      </c>
      <c r="AB16" s="23">
        <v>0.60012880000000002</v>
      </c>
      <c r="AD16" s="6"/>
      <c r="AE16" s="21"/>
      <c r="AF16" s="23"/>
    </row>
    <row r="17" spans="4:32" x14ac:dyDescent="0.25">
      <c r="D17" s="11" t="s">
        <v>28</v>
      </c>
      <c r="E17" s="23">
        <v>0.58823150000000002</v>
      </c>
      <c r="F17" s="23">
        <v>0.55114569999999996</v>
      </c>
      <c r="G17" s="23">
        <v>0.56676700000000002</v>
      </c>
      <c r="H17" s="23">
        <v>0.45439590000000002</v>
      </c>
      <c r="I17" s="23">
        <v>0.59085390000000004</v>
      </c>
      <c r="J17" s="23">
        <v>0.56690130000000005</v>
      </c>
      <c r="K17" s="23">
        <v>0.59310019999999997</v>
      </c>
      <c r="L17" s="23">
        <v>0.61088290000000001</v>
      </c>
      <c r="M17" s="23">
        <v>0.66672450000000005</v>
      </c>
      <c r="N17" s="23">
        <v>0.59455119999999995</v>
      </c>
      <c r="O17" s="23">
        <v>0.62987479999999996</v>
      </c>
      <c r="P17" s="23">
        <v>0.59353940000000005</v>
      </c>
      <c r="Q17" s="23">
        <v>0.55275430000000003</v>
      </c>
      <c r="R17" s="23">
        <v>0.58765690000000004</v>
      </c>
      <c r="S17" s="23">
        <v>0.57499560000000005</v>
      </c>
      <c r="T17" s="23">
        <v>0.55504750000000003</v>
      </c>
      <c r="U17" s="23">
        <v>0.52254679999999998</v>
      </c>
      <c r="V17" s="23">
        <v>0.51629360000000002</v>
      </c>
      <c r="W17" s="23">
        <v>0.57602469999999995</v>
      </c>
      <c r="X17" s="23">
        <v>0.49237649999999999</v>
      </c>
      <c r="Y17" s="23">
        <v>0.52183170000000001</v>
      </c>
      <c r="Z17" s="23">
        <v>0.60840479999999997</v>
      </c>
      <c r="AA17" s="23">
        <v>0.58102980000000004</v>
      </c>
      <c r="AB17" s="23">
        <v>0.59379729999999997</v>
      </c>
      <c r="AD17" s="6"/>
      <c r="AE17" s="21"/>
      <c r="AF17" s="23"/>
    </row>
    <row r="18" spans="4:32" x14ac:dyDescent="0.25">
      <c r="D18" s="11" t="s">
        <v>29</v>
      </c>
      <c r="E18" s="23">
        <v>0.58841350000000003</v>
      </c>
      <c r="F18" s="23">
        <v>0.57728820000000003</v>
      </c>
      <c r="G18" s="23">
        <v>0.56563030000000003</v>
      </c>
      <c r="H18" s="23">
        <v>0.48853790000000002</v>
      </c>
      <c r="I18" s="23">
        <v>0.58889950000000002</v>
      </c>
      <c r="J18" s="23">
        <v>0.5806</v>
      </c>
      <c r="K18" s="23">
        <v>0.59594340000000001</v>
      </c>
      <c r="L18" s="23">
        <v>0.61898730000000002</v>
      </c>
      <c r="M18" s="23">
        <v>0.67544380000000004</v>
      </c>
      <c r="N18" s="23">
        <v>0.60989720000000003</v>
      </c>
      <c r="O18" s="23">
        <v>0.64100979999999996</v>
      </c>
      <c r="P18" s="23">
        <v>0.57483289999999998</v>
      </c>
      <c r="Q18" s="23">
        <v>0.54850829999999995</v>
      </c>
      <c r="R18" s="23">
        <v>0.57876830000000001</v>
      </c>
      <c r="S18" s="23">
        <v>0.57861810000000002</v>
      </c>
      <c r="T18" s="23">
        <v>0.57899330000000004</v>
      </c>
      <c r="U18" s="23">
        <v>0.51216320000000004</v>
      </c>
      <c r="V18" s="23">
        <v>0.50048999999999999</v>
      </c>
      <c r="W18" s="23">
        <v>0.58218890000000001</v>
      </c>
      <c r="X18" s="23">
        <v>0.5000405</v>
      </c>
      <c r="Y18" s="23">
        <v>0.51309680000000002</v>
      </c>
      <c r="Z18" s="23">
        <v>0.60485509999999998</v>
      </c>
      <c r="AA18" s="23">
        <v>0.58820249999999996</v>
      </c>
      <c r="AB18" s="23">
        <v>0.5978985</v>
      </c>
      <c r="AD18" s="6"/>
      <c r="AE18" s="21"/>
      <c r="AF18" s="23"/>
    </row>
    <row r="19" spans="4:32" x14ac:dyDescent="0.25">
      <c r="D19" s="11" t="s">
        <v>30</v>
      </c>
      <c r="E19" s="23">
        <v>0.59238310000000005</v>
      </c>
      <c r="F19" s="23">
        <v>0.5548227</v>
      </c>
      <c r="G19" s="23">
        <v>0.55069760000000001</v>
      </c>
      <c r="H19" s="23">
        <v>0.51424550000000002</v>
      </c>
      <c r="I19" s="23">
        <v>0.59694530000000001</v>
      </c>
      <c r="J19" s="23">
        <v>0.5667025</v>
      </c>
      <c r="K19" s="23">
        <v>0.58972089999999999</v>
      </c>
      <c r="L19" s="23">
        <v>0.62682059999999995</v>
      </c>
      <c r="M19" s="23">
        <v>0.69049179999999999</v>
      </c>
      <c r="N19" s="23">
        <v>0.6112419</v>
      </c>
      <c r="O19" s="23">
        <v>0.65565370000000001</v>
      </c>
      <c r="P19" s="23">
        <v>0.58565049999999996</v>
      </c>
      <c r="Q19" s="23">
        <v>0.55921240000000005</v>
      </c>
      <c r="R19" s="23">
        <v>0.57272060000000002</v>
      </c>
      <c r="S19" s="23">
        <v>0.58168030000000004</v>
      </c>
      <c r="T19" s="23">
        <v>0.5853275</v>
      </c>
      <c r="U19" s="23">
        <v>0.51769290000000001</v>
      </c>
      <c r="V19" s="23">
        <v>0.50740189999999996</v>
      </c>
      <c r="W19" s="23">
        <v>0.57881970000000005</v>
      </c>
      <c r="X19" s="23">
        <v>0.52142310000000003</v>
      </c>
      <c r="Y19" s="23">
        <v>0.5138971</v>
      </c>
      <c r="Z19" s="23">
        <v>0.60604480000000005</v>
      </c>
      <c r="AA19" s="23">
        <v>0.59363509999999997</v>
      </c>
      <c r="AB19" s="23">
        <v>0.59724690000000002</v>
      </c>
      <c r="AD19" s="6"/>
      <c r="AE19" s="21"/>
      <c r="AF19" s="23"/>
    </row>
    <row r="20" spans="4:32" s="7" customFormat="1" x14ac:dyDescent="0.25">
      <c r="D20" s="102" t="s">
        <v>31</v>
      </c>
      <c r="E20" s="68">
        <v>0.58162820000000004</v>
      </c>
      <c r="F20" s="68">
        <v>0.54243249999999998</v>
      </c>
      <c r="G20" s="68">
        <v>0.56744419999999995</v>
      </c>
      <c r="H20" s="68">
        <v>0.51510080000000003</v>
      </c>
      <c r="I20" s="68">
        <v>0.58506630000000004</v>
      </c>
      <c r="J20" s="68">
        <v>0.58733780000000002</v>
      </c>
      <c r="K20" s="68">
        <v>0.58425249999999995</v>
      </c>
      <c r="L20" s="68">
        <v>0.63976319999999998</v>
      </c>
      <c r="M20" s="68">
        <v>0.67024410000000001</v>
      </c>
      <c r="N20" s="68">
        <v>0.61737249999999999</v>
      </c>
      <c r="O20" s="68">
        <v>0.64399220000000001</v>
      </c>
      <c r="P20" s="68">
        <v>0.59880540000000004</v>
      </c>
      <c r="Q20" s="68">
        <v>0.55517099999999997</v>
      </c>
      <c r="R20" s="68">
        <v>0.5824783</v>
      </c>
      <c r="S20" s="68">
        <v>0.5838584</v>
      </c>
      <c r="T20" s="68">
        <v>0.59478419999999999</v>
      </c>
      <c r="U20" s="68">
        <v>0.51842739999999998</v>
      </c>
      <c r="V20" s="68">
        <v>0.52171920000000005</v>
      </c>
      <c r="W20" s="68">
        <v>0.56366910000000003</v>
      </c>
      <c r="X20" s="68">
        <v>0.48367139999999997</v>
      </c>
      <c r="Y20" s="68">
        <v>0.5120384</v>
      </c>
      <c r="Z20" s="68">
        <v>0.59604040000000003</v>
      </c>
      <c r="AA20" s="68">
        <v>0.59562179999999998</v>
      </c>
      <c r="AB20" s="68">
        <v>0.5980683</v>
      </c>
      <c r="AD20" s="103"/>
      <c r="AE20" s="104"/>
      <c r="AF20" s="68"/>
    </row>
    <row r="21" spans="4:32" x14ac:dyDescent="0.25">
      <c r="D21" s="11" t="s">
        <v>32</v>
      </c>
      <c r="E21" s="23">
        <v>0.57181660000000001</v>
      </c>
      <c r="F21" s="23">
        <v>0.54151899999999997</v>
      </c>
      <c r="G21" s="23">
        <v>0.55189589999999999</v>
      </c>
      <c r="H21" s="23">
        <v>0.50018379999999996</v>
      </c>
      <c r="I21" s="23">
        <v>0.56839240000000002</v>
      </c>
      <c r="J21" s="23">
        <v>0.56372840000000002</v>
      </c>
      <c r="K21" s="23">
        <v>0.58237660000000002</v>
      </c>
      <c r="L21" s="23">
        <v>0.61471410000000004</v>
      </c>
      <c r="M21" s="23">
        <v>0.66586869999999998</v>
      </c>
      <c r="N21" s="23">
        <v>0.60687789999999997</v>
      </c>
      <c r="O21" s="23">
        <v>0.63083900000000004</v>
      </c>
      <c r="P21" s="23">
        <v>0.57807019999999998</v>
      </c>
      <c r="Q21" s="23">
        <v>0.54158379999999995</v>
      </c>
      <c r="R21" s="23">
        <v>0.5697989</v>
      </c>
      <c r="S21" s="23">
        <v>0.57762769999999997</v>
      </c>
      <c r="T21" s="23">
        <v>0.57987299999999997</v>
      </c>
      <c r="U21" s="23">
        <v>0.51916070000000003</v>
      </c>
      <c r="V21" s="23">
        <v>0.51815889999999998</v>
      </c>
      <c r="W21" s="23">
        <v>0.56512359999999995</v>
      </c>
      <c r="X21" s="23">
        <v>0.50432809999999995</v>
      </c>
      <c r="Y21" s="23">
        <v>0.50132520000000003</v>
      </c>
      <c r="Z21" s="23">
        <v>0.60156560000000003</v>
      </c>
      <c r="AA21" s="23">
        <v>0.58581439999999996</v>
      </c>
      <c r="AB21" s="23">
        <v>0.59198980000000001</v>
      </c>
      <c r="AD21" s="6"/>
      <c r="AE21" s="21"/>
      <c r="AF21" s="23"/>
    </row>
    <row r="22" spans="4:32" x14ac:dyDescent="0.25">
      <c r="D22" s="11" t="s">
        <v>33</v>
      </c>
      <c r="E22" s="23">
        <v>0.58262029999999998</v>
      </c>
      <c r="F22" s="23">
        <v>0.52703259999999996</v>
      </c>
      <c r="G22" s="23">
        <v>0.54970390000000002</v>
      </c>
      <c r="H22" s="23">
        <v>0.51840600000000003</v>
      </c>
      <c r="I22" s="23">
        <v>0.58351129999999996</v>
      </c>
      <c r="J22" s="23">
        <v>0.56816949999999999</v>
      </c>
      <c r="K22" s="23">
        <v>0.59782150000000001</v>
      </c>
      <c r="L22" s="23">
        <v>0.6205929</v>
      </c>
      <c r="M22" s="23">
        <v>0.66099050000000004</v>
      </c>
      <c r="N22" s="23">
        <v>0.59803399999999995</v>
      </c>
      <c r="O22" s="23">
        <v>0.61065119999999995</v>
      </c>
      <c r="P22" s="23">
        <v>0.58794829999999998</v>
      </c>
      <c r="Q22" s="23">
        <v>0.54565490000000005</v>
      </c>
      <c r="R22" s="23">
        <v>0.5593861</v>
      </c>
      <c r="S22" s="23">
        <v>0.57282069999999996</v>
      </c>
      <c r="T22" s="23">
        <v>0.59589599999999998</v>
      </c>
      <c r="U22" s="23">
        <v>0.52087620000000001</v>
      </c>
      <c r="V22" s="23">
        <v>0.48922749999999998</v>
      </c>
      <c r="W22" s="23">
        <v>0.55104660000000005</v>
      </c>
      <c r="X22" s="23">
        <v>0.51111519999999999</v>
      </c>
      <c r="Y22" s="23">
        <v>0.5064265</v>
      </c>
      <c r="Z22" s="23">
        <v>0.60931100000000005</v>
      </c>
      <c r="AA22" s="23">
        <v>0.59085969999999999</v>
      </c>
      <c r="AB22" s="23">
        <v>0.59572320000000001</v>
      </c>
      <c r="AD22" s="6"/>
      <c r="AE22" s="21"/>
      <c r="AF22" s="23"/>
    </row>
    <row r="23" spans="4:32" x14ac:dyDescent="0.25">
      <c r="D23" s="11" t="s">
        <v>34</v>
      </c>
      <c r="E23" s="23">
        <v>0.58782880000000004</v>
      </c>
      <c r="F23" s="23">
        <v>0.51534630000000003</v>
      </c>
      <c r="G23" s="23">
        <v>0.54599299999999995</v>
      </c>
      <c r="H23" s="23">
        <v>0.50276189999999998</v>
      </c>
      <c r="I23" s="23">
        <v>0.58347599999999999</v>
      </c>
      <c r="J23" s="23">
        <v>0.5816308</v>
      </c>
      <c r="K23" s="23">
        <v>0.57796449999999999</v>
      </c>
      <c r="L23" s="23">
        <v>0.62029290000000004</v>
      </c>
      <c r="M23" s="23">
        <v>0.63164299999999995</v>
      </c>
      <c r="N23" s="23">
        <v>0.59507469999999996</v>
      </c>
      <c r="O23" s="23">
        <v>0.60852600000000001</v>
      </c>
      <c r="P23" s="23">
        <v>0.59929750000000004</v>
      </c>
      <c r="Q23" s="23">
        <v>0.55838010000000005</v>
      </c>
      <c r="R23" s="23">
        <v>0.57018539999999995</v>
      </c>
      <c r="S23" s="23">
        <v>0.57736169999999998</v>
      </c>
      <c r="T23" s="23">
        <v>0.60504590000000003</v>
      </c>
      <c r="U23" s="23">
        <v>0.51542149999999998</v>
      </c>
      <c r="V23" s="23">
        <v>0.49307990000000002</v>
      </c>
      <c r="W23" s="23">
        <v>0.54388060000000005</v>
      </c>
      <c r="X23" s="23">
        <v>0.52130880000000002</v>
      </c>
      <c r="Y23" s="23">
        <v>0.51330949999999997</v>
      </c>
      <c r="Z23" s="23">
        <v>0.62149200000000004</v>
      </c>
      <c r="AA23" s="23">
        <v>0.59600580000000003</v>
      </c>
      <c r="AB23" s="23">
        <v>0.60066739999999996</v>
      </c>
      <c r="AD23" s="6"/>
      <c r="AE23" s="21"/>
      <c r="AF23" s="23"/>
    </row>
    <row r="24" spans="4:32" x14ac:dyDescent="0.25">
      <c r="D24" s="11" t="s">
        <v>35</v>
      </c>
      <c r="E24" s="23">
        <v>0.58340000000000003</v>
      </c>
      <c r="F24" s="23">
        <v>0.53570910000000005</v>
      </c>
      <c r="G24" s="23">
        <v>0.54893950000000002</v>
      </c>
      <c r="H24" s="23">
        <v>0.534327</v>
      </c>
      <c r="I24" s="23">
        <v>0.5863488</v>
      </c>
      <c r="J24" s="23">
        <v>0.58383209999999996</v>
      </c>
      <c r="K24" s="23">
        <v>0.59839509999999996</v>
      </c>
      <c r="L24" s="23">
        <v>0.63151469999999998</v>
      </c>
      <c r="M24" s="23">
        <v>0.63306549999999995</v>
      </c>
      <c r="N24" s="23">
        <v>0.60617339999999997</v>
      </c>
      <c r="O24" s="23">
        <v>0.61210370000000003</v>
      </c>
      <c r="P24" s="23">
        <v>0.61051409999999995</v>
      </c>
      <c r="Q24" s="23">
        <v>0.56865030000000005</v>
      </c>
      <c r="R24" s="23">
        <v>0.58026770000000005</v>
      </c>
      <c r="S24" s="23">
        <v>0.5823237</v>
      </c>
      <c r="T24" s="23">
        <v>0.60414389999999996</v>
      </c>
      <c r="U24" s="23">
        <v>0.50723490000000004</v>
      </c>
      <c r="V24" s="23">
        <v>0.50320960000000003</v>
      </c>
      <c r="W24" s="23">
        <v>0.55520360000000002</v>
      </c>
      <c r="X24" s="23">
        <v>0.51078990000000002</v>
      </c>
      <c r="Y24" s="23">
        <v>0.52618830000000005</v>
      </c>
      <c r="Z24" s="23">
        <v>0.61871779999999998</v>
      </c>
      <c r="AA24" s="23">
        <v>0.59777329999999995</v>
      </c>
      <c r="AB24" s="23">
        <v>0.60023070000000001</v>
      </c>
      <c r="AD24" s="6"/>
      <c r="AE24" s="21"/>
      <c r="AF24" s="23"/>
    </row>
    <row r="25" spans="4:32" x14ac:dyDescent="0.25">
      <c r="D25" s="11" t="s">
        <v>36</v>
      </c>
      <c r="E25" s="23">
        <v>0.60691790000000001</v>
      </c>
      <c r="F25" s="23">
        <v>0.53333459999999999</v>
      </c>
      <c r="G25" s="23">
        <v>0.58111809999999997</v>
      </c>
      <c r="H25" s="23">
        <v>0.56382129999999997</v>
      </c>
      <c r="I25" s="23">
        <v>0.59159649999999997</v>
      </c>
      <c r="J25" s="23">
        <v>0.59486289999999997</v>
      </c>
      <c r="K25" s="23">
        <v>0.61629769999999995</v>
      </c>
      <c r="L25" s="23">
        <v>0.62797340000000001</v>
      </c>
      <c r="M25" s="23">
        <v>0.63352260000000005</v>
      </c>
      <c r="N25" s="23">
        <v>0.59929399999999999</v>
      </c>
      <c r="O25" s="23">
        <v>0.61178239999999995</v>
      </c>
      <c r="P25" s="23">
        <v>0.60528020000000005</v>
      </c>
      <c r="Q25" s="23">
        <v>0.57491250000000005</v>
      </c>
      <c r="R25" s="23">
        <v>0.59468220000000005</v>
      </c>
      <c r="S25" s="23">
        <v>0.57863220000000004</v>
      </c>
      <c r="T25" s="23">
        <v>0.60739880000000002</v>
      </c>
      <c r="U25" s="23">
        <v>0.50227679999999997</v>
      </c>
      <c r="V25" s="23">
        <v>0.50403600000000004</v>
      </c>
      <c r="W25" s="23">
        <v>0.5538727</v>
      </c>
      <c r="X25" s="23">
        <v>0.52479960000000003</v>
      </c>
      <c r="Y25" s="23">
        <v>0.51781770000000005</v>
      </c>
      <c r="Z25" s="23">
        <v>0.6191797</v>
      </c>
      <c r="AA25" s="23">
        <v>0.59983200000000003</v>
      </c>
      <c r="AB25" s="23">
        <v>0.60078540000000002</v>
      </c>
      <c r="AD25" s="6"/>
      <c r="AE25" s="21"/>
      <c r="AF25" s="23"/>
    </row>
    <row r="26" spans="4:32" x14ac:dyDescent="0.25">
      <c r="D26" s="11" t="s">
        <v>37</v>
      </c>
      <c r="E26" s="23">
        <v>0.59306219999999998</v>
      </c>
      <c r="F26" s="23">
        <v>0.54690819999999996</v>
      </c>
      <c r="G26" s="23">
        <v>0.59898110000000004</v>
      </c>
      <c r="H26" s="23">
        <v>0.55761799999999995</v>
      </c>
      <c r="I26" s="23">
        <v>0.60316139999999996</v>
      </c>
      <c r="J26" s="23">
        <v>0.59729359999999998</v>
      </c>
      <c r="K26" s="23">
        <v>0.58736949999999999</v>
      </c>
      <c r="L26" s="23">
        <v>0.61142640000000004</v>
      </c>
      <c r="M26" s="23">
        <v>0.644729</v>
      </c>
      <c r="N26" s="23">
        <v>0.59567650000000005</v>
      </c>
      <c r="O26" s="23">
        <v>0.62219089999999999</v>
      </c>
      <c r="P26" s="23">
        <v>0.62760179999999999</v>
      </c>
      <c r="Q26" s="23">
        <v>0.57070730000000003</v>
      </c>
      <c r="R26" s="23">
        <v>0.59320150000000005</v>
      </c>
      <c r="S26" s="23">
        <v>0.59642329999999999</v>
      </c>
      <c r="T26" s="23">
        <v>0.60773960000000005</v>
      </c>
      <c r="U26" s="23">
        <v>0.52049889999999999</v>
      </c>
      <c r="V26" s="23">
        <v>0.51529119999999995</v>
      </c>
      <c r="W26" s="23">
        <v>0.56659760000000003</v>
      </c>
      <c r="X26" s="23">
        <v>0.52620650000000002</v>
      </c>
      <c r="Y26" s="23">
        <v>0.52055359999999995</v>
      </c>
      <c r="Z26" s="23">
        <v>0.6131837</v>
      </c>
      <c r="AA26" s="23">
        <v>0.60520189999999996</v>
      </c>
      <c r="AB26" s="23">
        <v>0.60572870000000001</v>
      </c>
      <c r="AD26" s="6"/>
      <c r="AE26" s="21"/>
      <c r="AF26" s="23"/>
    </row>
    <row r="27" spans="4:32" x14ac:dyDescent="0.25">
      <c r="D27" s="11" t="s">
        <v>38</v>
      </c>
      <c r="E27" s="23">
        <v>0.61778580000000005</v>
      </c>
      <c r="F27" s="23">
        <v>0.5562433</v>
      </c>
      <c r="G27" s="23">
        <v>0.62106220000000001</v>
      </c>
      <c r="H27" s="23">
        <v>0.54780899999999999</v>
      </c>
      <c r="I27" s="23">
        <v>0.60459649999999998</v>
      </c>
      <c r="J27" s="23">
        <v>0.60762570000000005</v>
      </c>
      <c r="K27" s="23">
        <v>0.61032869999999995</v>
      </c>
      <c r="L27" s="23">
        <v>0.62631400000000004</v>
      </c>
      <c r="M27" s="23">
        <v>0.62589059999999996</v>
      </c>
      <c r="N27" s="23">
        <v>0.62073540000000005</v>
      </c>
      <c r="O27" s="23">
        <v>0.65307199999999999</v>
      </c>
      <c r="P27" s="23">
        <v>0.60821729999999996</v>
      </c>
      <c r="Q27" s="23">
        <v>0.57426390000000005</v>
      </c>
      <c r="R27" s="23">
        <v>0.5787236</v>
      </c>
      <c r="S27" s="23">
        <v>0.60065109999999999</v>
      </c>
      <c r="T27" s="23">
        <v>0.59103439999999996</v>
      </c>
      <c r="U27" s="23">
        <v>0.52675660000000002</v>
      </c>
      <c r="V27" s="23">
        <v>0.51681299999999997</v>
      </c>
      <c r="W27" s="23">
        <v>0.58043449999999996</v>
      </c>
      <c r="X27" s="23">
        <v>0.52080099999999996</v>
      </c>
      <c r="Y27" s="23">
        <v>0.53724419999999995</v>
      </c>
      <c r="Z27" s="23">
        <v>0.61839230000000001</v>
      </c>
      <c r="AA27" s="23">
        <v>0.60242169999999995</v>
      </c>
      <c r="AB27" s="23">
        <v>0.60421780000000003</v>
      </c>
      <c r="AD27" s="6"/>
      <c r="AE27" s="21"/>
      <c r="AF27" s="23"/>
    </row>
    <row r="28" spans="4:32" x14ac:dyDescent="0.25">
      <c r="D28" s="11" t="s">
        <v>39</v>
      </c>
      <c r="E28" s="23">
        <v>0.60300010000000004</v>
      </c>
      <c r="F28" s="23">
        <v>0.56545489999999998</v>
      </c>
      <c r="G28" s="23">
        <v>0.58735490000000001</v>
      </c>
      <c r="H28" s="23">
        <v>0.55208140000000006</v>
      </c>
      <c r="I28" s="23">
        <v>0.59645669999999995</v>
      </c>
      <c r="J28" s="23">
        <v>0.59533409999999998</v>
      </c>
      <c r="K28" s="23">
        <v>0.61239779999999999</v>
      </c>
      <c r="L28" s="23">
        <v>0.67495919999999998</v>
      </c>
      <c r="M28" s="23">
        <v>0.63970850000000001</v>
      </c>
      <c r="N28" s="23">
        <v>0.59953999999999996</v>
      </c>
      <c r="O28" s="23">
        <v>0.65826309999999999</v>
      </c>
      <c r="P28" s="23">
        <v>0.61639889999999997</v>
      </c>
      <c r="Q28" s="23">
        <v>0.56523210000000002</v>
      </c>
      <c r="R28" s="23">
        <v>0.59585100000000002</v>
      </c>
      <c r="S28" s="23">
        <v>0.59613859999999996</v>
      </c>
      <c r="T28" s="23">
        <v>0.59693379999999996</v>
      </c>
      <c r="U28" s="23">
        <v>0.54121079999999999</v>
      </c>
      <c r="V28" s="23">
        <v>0.52216940000000001</v>
      </c>
      <c r="W28" s="23">
        <v>0.57506120000000005</v>
      </c>
      <c r="X28" s="23">
        <v>0.54818440000000002</v>
      </c>
      <c r="Y28" s="23">
        <v>0.53657089999999996</v>
      </c>
      <c r="Z28" s="23">
        <v>0.61554450000000005</v>
      </c>
      <c r="AA28" s="23">
        <v>0.60627260000000005</v>
      </c>
      <c r="AB28" s="23">
        <v>0.60801000000000005</v>
      </c>
      <c r="AD28" s="6"/>
      <c r="AE28" s="21"/>
      <c r="AF28" s="23"/>
    </row>
    <row r="29" spans="4:32" x14ac:dyDescent="0.25">
      <c r="D29" s="11" t="s">
        <v>40</v>
      </c>
      <c r="E29" s="23">
        <v>0.62390400000000001</v>
      </c>
      <c r="F29" s="23">
        <v>0.54179750000000004</v>
      </c>
      <c r="G29" s="23">
        <v>0.59536679999999997</v>
      </c>
      <c r="H29" s="23">
        <v>0.58060730000000005</v>
      </c>
      <c r="I29" s="23">
        <v>0.594221</v>
      </c>
      <c r="J29" s="23">
        <v>0.60015629999999998</v>
      </c>
      <c r="K29" s="23">
        <v>0.63569799999999999</v>
      </c>
      <c r="L29" s="23">
        <v>0.65775810000000001</v>
      </c>
      <c r="M29" s="23">
        <v>0.64221019999999995</v>
      </c>
      <c r="N29" s="23">
        <v>0.61368429999999996</v>
      </c>
      <c r="O29" s="23">
        <v>0.66355940000000002</v>
      </c>
      <c r="P29" s="23">
        <v>0.60642070000000003</v>
      </c>
      <c r="Q29" s="23">
        <v>0.57229010000000002</v>
      </c>
      <c r="R29" s="23">
        <v>0.58568949999999997</v>
      </c>
      <c r="S29" s="23">
        <v>0.59474939999999998</v>
      </c>
      <c r="T29" s="23">
        <v>0.6056783</v>
      </c>
      <c r="U29" s="23">
        <v>0.54069330000000004</v>
      </c>
      <c r="V29" s="23">
        <v>0.49922159999999999</v>
      </c>
      <c r="W29" s="23">
        <v>0.58217289999999999</v>
      </c>
      <c r="X29" s="23">
        <v>0.53705999999999998</v>
      </c>
      <c r="Y29" s="23">
        <v>0.5288678</v>
      </c>
      <c r="Z29" s="23">
        <v>0.61066600000000004</v>
      </c>
      <c r="AA29" s="23">
        <v>0.60963420000000001</v>
      </c>
      <c r="AB29" s="23">
        <v>0.61258319999999999</v>
      </c>
      <c r="AD29" s="6"/>
      <c r="AE29" s="21"/>
      <c r="AF29" s="23"/>
    </row>
    <row r="30" spans="4:32" x14ac:dyDescent="0.25">
      <c r="D30" s="11" t="s">
        <v>41</v>
      </c>
      <c r="E30" s="23">
        <v>0.64657540000000002</v>
      </c>
      <c r="F30" s="23">
        <v>0.55605479999999996</v>
      </c>
      <c r="G30" s="23">
        <v>0.62722080000000002</v>
      </c>
      <c r="H30" s="23">
        <v>0.59575299999999998</v>
      </c>
      <c r="I30" s="23">
        <v>0.62052030000000002</v>
      </c>
      <c r="J30" s="23">
        <v>0.59006000000000003</v>
      </c>
      <c r="K30" s="23">
        <v>0.63517559999999995</v>
      </c>
      <c r="L30" s="23">
        <v>0.64138030000000001</v>
      </c>
      <c r="M30" s="23">
        <v>0.6605434</v>
      </c>
      <c r="N30" s="23">
        <v>0.61738029999999999</v>
      </c>
      <c r="O30" s="23">
        <v>0.66061029999999998</v>
      </c>
      <c r="P30" s="23">
        <v>0.61894559999999998</v>
      </c>
      <c r="Q30" s="23">
        <v>0.57083700000000004</v>
      </c>
      <c r="R30" s="23">
        <v>0.58921869999999998</v>
      </c>
      <c r="S30" s="23">
        <v>0.60765179999999996</v>
      </c>
      <c r="T30" s="23">
        <v>0.60797880000000004</v>
      </c>
      <c r="U30" s="23">
        <v>0.54143379999999997</v>
      </c>
      <c r="V30" s="23">
        <v>0.50168749999999995</v>
      </c>
      <c r="W30" s="23">
        <v>0.57703099999999996</v>
      </c>
      <c r="X30" s="23">
        <v>0.56174460000000004</v>
      </c>
      <c r="Y30" s="23">
        <v>0.53067310000000001</v>
      </c>
      <c r="Z30" s="23">
        <v>0.60847779999999996</v>
      </c>
      <c r="AA30" s="23">
        <v>0.61367919999999998</v>
      </c>
      <c r="AB30" s="23">
        <v>0.61663409999999996</v>
      </c>
      <c r="AD30" s="6"/>
      <c r="AE30" s="21"/>
      <c r="AF30" s="23"/>
    </row>
    <row r="31" spans="4:32" x14ac:dyDescent="0.25">
      <c r="D31" s="11" t="s">
        <v>42</v>
      </c>
      <c r="E31" s="23">
        <v>0.65101690000000001</v>
      </c>
      <c r="F31" s="23">
        <v>0.55789509999999998</v>
      </c>
      <c r="G31" s="23">
        <v>0.64404280000000003</v>
      </c>
      <c r="H31" s="23">
        <v>0.63406130000000005</v>
      </c>
      <c r="I31" s="23">
        <v>0.5999371</v>
      </c>
      <c r="J31" s="23">
        <v>0.59710969999999997</v>
      </c>
      <c r="K31" s="23">
        <v>0.62565950000000004</v>
      </c>
      <c r="L31" s="23">
        <v>0.6389165</v>
      </c>
      <c r="M31" s="23">
        <v>0.66955679999999995</v>
      </c>
      <c r="N31" s="23">
        <v>0.60657139999999998</v>
      </c>
      <c r="O31" s="23">
        <v>0.63604919999999998</v>
      </c>
      <c r="P31" s="23">
        <v>0.65493040000000002</v>
      </c>
      <c r="Q31" s="23">
        <v>0.57758299999999996</v>
      </c>
      <c r="R31" s="23">
        <v>0.5861246</v>
      </c>
      <c r="S31" s="23">
        <v>0.59664039999999996</v>
      </c>
      <c r="T31" s="23">
        <v>0.60444549999999997</v>
      </c>
      <c r="U31" s="23">
        <v>0.52966679999999999</v>
      </c>
      <c r="V31" s="23">
        <v>0.51746539999999996</v>
      </c>
      <c r="W31" s="23">
        <v>0.58402180000000004</v>
      </c>
      <c r="X31" s="23">
        <v>0.55806990000000001</v>
      </c>
      <c r="Y31" s="23">
        <v>0.53402839999999996</v>
      </c>
      <c r="Z31" s="23">
        <v>0.61882159999999997</v>
      </c>
      <c r="AA31" s="23">
        <v>0.61344410000000005</v>
      </c>
      <c r="AB31" s="23">
        <v>0.61385800000000001</v>
      </c>
      <c r="AE31" s="24"/>
      <c r="AF31" s="23"/>
    </row>
    <row r="32" spans="4:32" x14ac:dyDescent="0.25">
      <c r="D32" s="11" t="s">
        <v>43</v>
      </c>
      <c r="E32" s="23">
        <v>0.65052989999999999</v>
      </c>
      <c r="F32" s="23">
        <v>0.56978669999999998</v>
      </c>
      <c r="G32" s="23">
        <v>0.64068720000000001</v>
      </c>
      <c r="H32" s="23">
        <v>0.63598189999999999</v>
      </c>
      <c r="I32" s="23">
        <v>0.58854309999999999</v>
      </c>
      <c r="J32" s="23">
        <v>0.59830459999999996</v>
      </c>
      <c r="K32" s="23">
        <v>0.60748069999999998</v>
      </c>
      <c r="L32" s="23">
        <v>0.650949</v>
      </c>
      <c r="M32" s="23">
        <v>0.67383590000000004</v>
      </c>
      <c r="N32" s="23">
        <v>0.59926230000000003</v>
      </c>
      <c r="O32" s="23">
        <v>0.62929000000000002</v>
      </c>
      <c r="P32" s="23">
        <v>0.62518680000000004</v>
      </c>
      <c r="Q32" s="23">
        <v>0.58729790000000004</v>
      </c>
      <c r="R32" s="23">
        <v>0.57679840000000004</v>
      </c>
      <c r="S32" s="23">
        <v>0.59823459999999995</v>
      </c>
      <c r="T32" s="23">
        <v>0.60699259999999999</v>
      </c>
      <c r="U32" s="23">
        <v>0.54878629999999995</v>
      </c>
      <c r="V32" s="23">
        <v>0.50641800000000003</v>
      </c>
      <c r="W32" s="23">
        <v>0.58605229999999997</v>
      </c>
      <c r="X32" s="23">
        <v>0.57674040000000004</v>
      </c>
      <c r="Y32" s="23">
        <v>0.51771290000000003</v>
      </c>
      <c r="Z32" s="23">
        <v>0.62173100000000003</v>
      </c>
      <c r="AA32" s="23">
        <v>0.61376560000000002</v>
      </c>
      <c r="AB32" s="23">
        <v>0.61328669999999996</v>
      </c>
      <c r="AE32" s="21"/>
      <c r="AF32" s="22"/>
    </row>
    <row r="33" spans="1:29" x14ac:dyDescent="0.25">
      <c r="D33" s="11" t="s">
        <v>44</v>
      </c>
      <c r="E33" s="23">
        <v>0.66652920000000004</v>
      </c>
      <c r="F33" s="23">
        <v>0.57080039999999999</v>
      </c>
      <c r="G33" s="23">
        <v>0.60144580000000003</v>
      </c>
      <c r="H33" s="23">
        <v>0.59526959999999995</v>
      </c>
      <c r="I33" s="23">
        <v>0.59413830000000001</v>
      </c>
      <c r="J33" s="23">
        <v>0.59620649999999997</v>
      </c>
      <c r="K33" s="23">
        <v>0.60291349999999999</v>
      </c>
      <c r="L33" s="23">
        <v>0.64355910000000005</v>
      </c>
      <c r="M33" s="23">
        <v>0.64011629999999997</v>
      </c>
      <c r="N33" s="23">
        <v>0.60959560000000002</v>
      </c>
      <c r="O33" s="23">
        <v>0.61505639999999995</v>
      </c>
      <c r="P33" s="23">
        <v>0.67370819999999998</v>
      </c>
      <c r="Q33" s="23">
        <v>0.58268960000000003</v>
      </c>
      <c r="R33" s="23">
        <v>0.58538179999999995</v>
      </c>
      <c r="S33" s="23">
        <v>0.59871620000000003</v>
      </c>
      <c r="T33" s="23">
        <v>0.61726040000000004</v>
      </c>
      <c r="U33" s="23">
        <v>0.56103559999999997</v>
      </c>
      <c r="V33" s="23">
        <v>0.50531380000000004</v>
      </c>
      <c r="W33" s="23">
        <v>0.59093209999999996</v>
      </c>
      <c r="X33" s="23">
        <v>0.53137800000000002</v>
      </c>
      <c r="Y33" s="23">
        <v>0.53216479999999999</v>
      </c>
      <c r="Z33" s="23">
        <v>0.62880590000000003</v>
      </c>
      <c r="AA33" s="23">
        <v>0.61766379999999999</v>
      </c>
      <c r="AB33" s="23">
        <v>0.61463020000000002</v>
      </c>
    </row>
    <row r="34" spans="1:29" x14ac:dyDescent="0.25">
      <c r="D34" s="11" t="s">
        <v>45</v>
      </c>
      <c r="E34" s="23">
        <v>0.62998050000000005</v>
      </c>
      <c r="F34" s="23">
        <v>0.60988560000000003</v>
      </c>
      <c r="G34" s="23">
        <v>0.62687150000000003</v>
      </c>
      <c r="H34" s="23">
        <v>0.57590629999999998</v>
      </c>
      <c r="I34" s="23">
        <v>0.59516979999999997</v>
      </c>
      <c r="J34" s="23">
        <v>0.58901559999999997</v>
      </c>
      <c r="K34" s="23">
        <v>0.61911329999999998</v>
      </c>
      <c r="L34" s="23">
        <v>0.63994549999999994</v>
      </c>
      <c r="M34" s="23">
        <v>0.65666290000000005</v>
      </c>
      <c r="N34" s="23">
        <v>0.60514199999999996</v>
      </c>
      <c r="O34" s="23">
        <v>0.65020579999999994</v>
      </c>
      <c r="P34" s="23">
        <v>0.64826810000000001</v>
      </c>
      <c r="Q34" s="23">
        <v>0.58460480000000004</v>
      </c>
      <c r="R34" s="23">
        <v>0.58096999999999999</v>
      </c>
      <c r="S34" s="23">
        <v>0.60218519999999998</v>
      </c>
      <c r="T34" s="23">
        <v>0.61904919999999997</v>
      </c>
      <c r="U34" s="23">
        <v>0.56537769999999998</v>
      </c>
      <c r="V34" s="23">
        <v>0.53083849999999999</v>
      </c>
      <c r="W34" s="23">
        <v>0.59067550000000002</v>
      </c>
      <c r="X34" s="23">
        <v>0.52566020000000002</v>
      </c>
      <c r="Y34" s="23">
        <v>0.5174415</v>
      </c>
      <c r="Z34" s="23">
        <v>0.63544809999999996</v>
      </c>
      <c r="AA34" s="23">
        <v>0.6190871</v>
      </c>
      <c r="AB34" s="23">
        <v>0.61934219999999995</v>
      </c>
    </row>
    <row r="35" spans="1:29" x14ac:dyDescent="0.25">
      <c r="D35" s="11" t="s">
        <v>46</v>
      </c>
      <c r="E35" s="23">
        <v>0.62006280000000003</v>
      </c>
      <c r="F35" s="23">
        <v>0.61829500000000004</v>
      </c>
      <c r="G35" s="23">
        <v>0.62448769999999998</v>
      </c>
      <c r="H35" s="23">
        <v>0.58858909999999998</v>
      </c>
      <c r="I35" s="23">
        <v>0.58066720000000005</v>
      </c>
      <c r="J35" s="23">
        <v>0.5963058</v>
      </c>
      <c r="K35" s="23">
        <v>0.6191681</v>
      </c>
      <c r="L35" s="23">
        <v>0.64514910000000003</v>
      </c>
      <c r="M35" s="23">
        <v>0.64022369999999995</v>
      </c>
      <c r="N35" s="23">
        <v>0.61775880000000005</v>
      </c>
      <c r="O35" s="23">
        <v>0.66399640000000004</v>
      </c>
      <c r="P35" s="23">
        <v>0.63873380000000002</v>
      </c>
      <c r="Q35" s="23">
        <v>0.58005640000000003</v>
      </c>
      <c r="R35" s="23">
        <v>0.58201530000000001</v>
      </c>
      <c r="S35" s="23">
        <v>0.61626650000000005</v>
      </c>
      <c r="T35" s="23">
        <v>0.62368860000000004</v>
      </c>
      <c r="U35" s="23">
        <v>0.56625890000000001</v>
      </c>
      <c r="V35" s="23">
        <v>0.5414892</v>
      </c>
      <c r="W35" s="23">
        <v>0.59510569999999996</v>
      </c>
      <c r="X35" s="23">
        <v>0.54023750000000004</v>
      </c>
      <c r="Y35" s="23">
        <v>0.53434340000000002</v>
      </c>
      <c r="Z35" s="23">
        <v>0.61807939999999995</v>
      </c>
      <c r="AA35" s="23">
        <v>0.62097329999999995</v>
      </c>
      <c r="AB35" s="23">
        <v>0.62057989999999996</v>
      </c>
    </row>
    <row r="36" spans="1:29" x14ac:dyDescent="0.25">
      <c r="D36" s="11" t="s">
        <v>47</v>
      </c>
      <c r="E36" s="23">
        <v>0.60649640000000005</v>
      </c>
      <c r="F36" s="23">
        <v>0.63319829999999999</v>
      </c>
      <c r="G36" s="23">
        <v>0.58107209999999998</v>
      </c>
      <c r="H36" s="23">
        <v>0.59280580000000005</v>
      </c>
      <c r="I36" s="23">
        <v>0.58904369999999995</v>
      </c>
      <c r="J36" s="23">
        <v>0.62198339999999996</v>
      </c>
      <c r="K36" s="23">
        <v>0.60977680000000001</v>
      </c>
      <c r="L36" s="23">
        <v>0.65020979999999995</v>
      </c>
      <c r="M36" s="23">
        <v>0.64686030000000005</v>
      </c>
      <c r="N36" s="23">
        <v>0.61827299999999996</v>
      </c>
      <c r="O36" s="23">
        <v>0.65372810000000003</v>
      </c>
      <c r="P36" s="23">
        <v>0.64744559999999995</v>
      </c>
      <c r="Q36" s="23">
        <v>0.57402889999999995</v>
      </c>
      <c r="R36" s="23">
        <v>0.59024739999999998</v>
      </c>
      <c r="S36" s="23">
        <v>0.61824159999999995</v>
      </c>
      <c r="T36" s="23">
        <v>0.62324860000000004</v>
      </c>
      <c r="U36" s="23">
        <v>0.5759843</v>
      </c>
      <c r="V36" s="23">
        <v>0.51169500000000001</v>
      </c>
      <c r="W36" s="23">
        <v>0.59468529999999997</v>
      </c>
      <c r="X36" s="23">
        <v>0.57240349999999995</v>
      </c>
      <c r="Y36" s="23">
        <v>0.52962810000000005</v>
      </c>
      <c r="Z36" s="23">
        <v>0.61855910000000003</v>
      </c>
      <c r="AA36" s="23">
        <v>0.62254849999999995</v>
      </c>
      <c r="AB36" s="23">
        <v>0.61979660000000003</v>
      </c>
    </row>
    <row r="37" spans="1:29" x14ac:dyDescent="0.25">
      <c r="D37" s="11" t="s">
        <v>48</v>
      </c>
      <c r="E37" s="23">
        <v>0.59729659999999996</v>
      </c>
      <c r="F37" s="23">
        <v>0.64080060000000005</v>
      </c>
      <c r="G37" s="23">
        <v>0.58796720000000002</v>
      </c>
      <c r="H37" s="23">
        <v>0.60716369999999997</v>
      </c>
      <c r="I37" s="23">
        <v>0.59409769999999995</v>
      </c>
      <c r="J37" s="23">
        <v>0.6185522</v>
      </c>
      <c r="K37" s="23">
        <v>0.60584249999999995</v>
      </c>
      <c r="L37" s="23">
        <v>0.65723310000000001</v>
      </c>
      <c r="M37" s="23">
        <v>0.63295290000000004</v>
      </c>
      <c r="N37" s="23">
        <v>0.6359998</v>
      </c>
      <c r="O37" s="23">
        <v>0.64269929999999997</v>
      </c>
      <c r="P37" s="23">
        <v>0.64387660000000002</v>
      </c>
      <c r="Q37" s="23">
        <v>0.56898559999999998</v>
      </c>
      <c r="R37" s="23">
        <v>0.59435360000000004</v>
      </c>
      <c r="S37" s="23">
        <v>0.61417770000000005</v>
      </c>
      <c r="T37" s="23">
        <v>0.62296910000000005</v>
      </c>
      <c r="U37" s="23">
        <v>0.56359429999999999</v>
      </c>
      <c r="V37" s="23">
        <v>0.50641749999999996</v>
      </c>
      <c r="W37" s="23">
        <v>0.59198300000000004</v>
      </c>
      <c r="X37" s="23">
        <v>0.55753580000000003</v>
      </c>
      <c r="Y37" s="23">
        <v>0.52605100000000005</v>
      </c>
      <c r="Z37" s="23">
        <v>0.6149983</v>
      </c>
      <c r="AA37" s="23">
        <v>0.62047779999999997</v>
      </c>
      <c r="AB37" s="23">
        <v>0.61951959999999995</v>
      </c>
    </row>
    <row r="38" spans="1:29" x14ac:dyDescent="0.25">
      <c r="D38" s="11" t="s">
        <v>49</v>
      </c>
      <c r="E38" s="23">
        <v>0.60801890000000003</v>
      </c>
      <c r="F38" s="23">
        <v>0.61960360000000003</v>
      </c>
      <c r="G38" s="23">
        <v>0.58808419999999995</v>
      </c>
      <c r="H38" s="23">
        <v>0.62781719999999996</v>
      </c>
      <c r="I38" s="23">
        <v>0.61620730000000001</v>
      </c>
      <c r="J38" s="23">
        <v>0.62643629999999995</v>
      </c>
      <c r="K38" s="23">
        <v>0.6421386</v>
      </c>
      <c r="L38" s="23">
        <v>0.66586489999999998</v>
      </c>
      <c r="M38" s="23">
        <v>0.63694459999999997</v>
      </c>
      <c r="N38" s="23">
        <v>0.63899430000000002</v>
      </c>
      <c r="O38" s="23">
        <v>0.64646840000000005</v>
      </c>
      <c r="P38" s="23">
        <v>0.63636950000000003</v>
      </c>
      <c r="Q38" s="23">
        <v>0.56399500000000002</v>
      </c>
      <c r="R38" s="23">
        <v>0.60821069999999999</v>
      </c>
      <c r="S38" s="23">
        <v>0.6217376</v>
      </c>
      <c r="T38" s="23">
        <v>0.62300169999999999</v>
      </c>
      <c r="U38" s="23">
        <v>0.56050679999999997</v>
      </c>
      <c r="V38" s="23">
        <v>0.508629</v>
      </c>
      <c r="W38" s="23">
        <v>0.60097849999999997</v>
      </c>
      <c r="X38" s="23">
        <v>0.57214129999999996</v>
      </c>
      <c r="Y38" s="23">
        <v>0.54664509999999999</v>
      </c>
      <c r="Z38" s="23">
        <v>0.61325830000000003</v>
      </c>
      <c r="AA38" s="23">
        <v>0.62324400000000002</v>
      </c>
      <c r="AB38" s="23">
        <v>0.62214720000000001</v>
      </c>
    </row>
    <row r="39" spans="1:29" x14ac:dyDescent="0.25">
      <c r="D39" s="11" t="s">
        <v>50</v>
      </c>
      <c r="E39" s="23">
        <v>0.59856430000000005</v>
      </c>
      <c r="F39" s="23">
        <v>0.61568730000000005</v>
      </c>
      <c r="G39" s="23">
        <v>0.57547680000000001</v>
      </c>
      <c r="H39" s="23">
        <v>0.56435800000000003</v>
      </c>
      <c r="I39" s="23">
        <v>0.61908960000000002</v>
      </c>
      <c r="J39" s="23">
        <v>0.63660919999999999</v>
      </c>
      <c r="K39" s="23">
        <v>0.63382459999999996</v>
      </c>
      <c r="L39" s="23">
        <v>0.66395590000000004</v>
      </c>
      <c r="M39" s="23">
        <v>0.64819110000000002</v>
      </c>
      <c r="N39" s="23">
        <v>0.64929479999999995</v>
      </c>
      <c r="O39" s="23">
        <v>0.63214510000000002</v>
      </c>
      <c r="P39" s="23">
        <v>0.64293109999999998</v>
      </c>
      <c r="Q39" s="23">
        <v>0.57751870000000005</v>
      </c>
      <c r="R39" s="23">
        <v>0.58781830000000002</v>
      </c>
      <c r="S39" s="23">
        <v>0.62672919999999999</v>
      </c>
      <c r="T39" s="23">
        <v>0.62347509999999995</v>
      </c>
      <c r="U39" s="23">
        <v>0.54833299999999996</v>
      </c>
      <c r="V39" s="23">
        <v>0.51618900000000001</v>
      </c>
      <c r="W39" s="23">
        <v>0.59328890000000001</v>
      </c>
      <c r="X39" s="23">
        <v>0.58160489999999998</v>
      </c>
      <c r="Y39" s="23">
        <v>0.5249701</v>
      </c>
      <c r="Z39" s="23">
        <v>0.60946549999999999</v>
      </c>
      <c r="AA39" s="23">
        <v>0.62252439999999998</v>
      </c>
      <c r="AB39" s="23">
        <v>0.6204655</v>
      </c>
    </row>
    <row r="40" spans="1:29" x14ac:dyDescent="0.25">
      <c r="D40" s="11" t="s">
        <v>51</v>
      </c>
      <c r="E40" s="23">
        <v>0.59935749999999999</v>
      </c>
      <c r="F40" s="23">
        <v>0.60170299999999999</v>
      </c>
      <c r="G40" s="23">
        <v>0.57401740000000001</v>
      </c>
      <c r="H40" s="23">
        <v>0.57302900000000001</v>
      </c>
      <c r="I40" s="23">
        <v>0.6025045</v>
      </c>
      <c r="J40" s="23">
        <v>0.63401350000000001</v>
      </c>
      <c r="K40" s="23">
        <v>0.65331379999999994</v>
      </c>
      <c r="L40" s="23">
        <v>0.66561300000000001</v>
      </c>
      <c r="M40" s="23">
        <v>0.64133620000000002</v>
      </c>
      <c r="N40" s="23">
        <v>0.64135350000000002</v>
      </c>
      <c r="O40" s="23">
        <v>0.61869019999999997</v>
      </c>
      <c r="P40" s="23">
        <v>0.63327259999999996</v>
      </c>
      <c r="Q40" s="23">
        <v>0.56761969999999995</v>
      </c>
      <c r="R40" s="23">
        <v>0.58398309999999998</v>
      </c>
      <c r="S40" s="23">
        <v>0.63160329999999998</v>
      </c>
      <c r="T40" s="23">
        <v>0.62079300000000004</v>
      </c>
      <c r="U40" s="23">
        <v>0.55581139999999996</v>
      </c>
      <c r="V40" s="23">
        <v>0.52624389999999999</v>
      </c>
      <c r="W40" s="23">
        <v>0.59042269999999997</v>
      </c>
      <c r="X40" s="23">
        <v>0.57166340000000004</v>
      </c>
      <c r="Y40" s="23">
        <v>0.53562920000000003</v>
      </c>
      <c r="Z40" s="23">
        <v>0.59826349999999995</v>
      </c>
      <c r="AA40" s="23">
        <v>0.62090670000000003</v>
      </c>
      <c r="AB40" s="23">
        <v>0.61987210000000004</v>
      </c>
    </row>
    <row r="41" spans="1:29" x14ac:dyDescent="0.25">
      <c r="D41" s="11" t="s">
        <v>52</v>
      </c>
      <c r="E41" s="23">
        <v>0.58912379999999998</v>
      </c>
      <c r="F41" s="23">
        <v>0.61342560000000002</v>
      </c>
      <c r="G41" s="23">
        <v>0.58165089999999997</v>
      </c>
      <c r="H41" s="23">
        <v>0.55134700000000003</v>
      </c>
      <c r="I41" s="23">
        <v>0.59819889999999998</v>
      </c>
      <c r="J41" s="23">
        <v>0.61766120000000002</v>
      </c>
      <c r="K41" s="23">
        <v>0.64601850000000005</v>
      </c>
      <c r="L41" s="23">
        <v>0.66109510000000005</v>
      </c>
      <c r="M41" s="23">
        <v>0.63860220000000001</v>
      </c>
      <c r="N41" s="23">
        <v>0.62294329999999998</v>
      </c>
      <c r="O41" s="23">
        <v>0.6045625</v>
      </c>
      <c r="P41" s="23">
        <v>0.64580740000000003</v>
      </c>
      <c r="Q41" s="23">
        <v>0.55629899999999999</v>
      </c>
      <c r="R41" s="23">
        <v>0.58173909999999995</v>
      </c>
      <c r="S41" s="23">
        <v>0.62821090000000002</v>
      </c>
      <c r="T41" s="23">
        <v>0.62289110000000003</v>
      </c>
      <c r="U41" s="23">
        <v>0.54934830000000001</v>
      </c>
      <c r="V41" s="23">
        <v>0.52604499999999998</v>
      </c>
      <c r="W41" s="23">
        <v>0.58628309999999995</v>
      </c>
      <c r="X41" s="23">
        <v>0.57593059999999996</v>
      </c>
      <c r="Y41" s="23">
        <v>0.52202389999999999</v>
      </c>
      <c r="Z41" s="23">
        <v>0.59490500000000002</v>
      </c>
      <c r="AA41" s="23">
        <v>0.61846350000000005</v>
      </c>
      <c r="AB41" s="23">
        <v>0.61856160000000004</v>
      </c>
    </row>
    <row r="42" spans="1:29" s="30" customFormat="1" x14ac:dyDescent="0.25">
      <c r="A42"/>
      <c r="B42"/>
      <c r="C42"/>
      <c r="D42" s="11" t="s">
        <v>53</v>
      </c>
      <c r="E42" s="23">
        <v>0.59690900000000002</v>
      </c>
      <c r="F42" s="23">
        <v>0.62299079999999996</v>
      </c>
      <c r="G42" s="23">
        <v>0.58015879999999997</v>
      </c>
      <c r="H42" s="23">
        <v>0.5975393</v>
      </c>
      <c r="I42" s="23">
        <v>0.58706100000000006</v>
      </c>
      <c r="J42" s="23">
        <v>0.60785690000000003</v>
      </c>
      <c r="K42" s="23">
        <v>0.64092000000000005</v>
      </c>
      <c r="L42" s="23">
        <v>0.67635900000000004</v>
      </c>
      <c r="M42" s="23">
        <v>0.63613120000000001</v>
      </c>
      <c r="N42" s="23">
        <v>0.62623220000000002</v>
      </c>
      <c r="O42" s="23">
        <v>0.6193883</v>
      </c>
      <c r="P42" s="23">
        <v>0.65932840000000004</v>
      </c>
      <c r="Q42" s="23">
        <v>0.57848699999999997</v>
      </c>
      <c r="R42" s="23">
        <v>0.58962210000000004</v>
      </c>
      <c r="S42" s="23">
        <v>0.62921000000000005</v>
      </c>
      <c r="T42" s="23">
        <v>0.63043389999999999</v>
      </c>
      <c r="U42" s="23">
        <v>0.54042959999999995</v>
      </c>
      <c r="V42" s="23">
        <v>0.52606330000000001</v>
      </c>
      <c r="W42" s="23">
        <v>0.58781629999999996</v>
      </c>
      <c r="X42" s="23">
        <v>0.5811035</v>
      </c>
      <c r="Y42" s="23">
        <v>0.52971889999999999</v>
      </c>
      <c r="Z42" s="23">
        <v>0.60308890000000004</v>
      </c>
      <c r="AA42" s="23">
        <v>0.62471949999999998</v>
      </c>
      <c r="AB42" s="23">
        <v>0.62370369999999997</v>
      </c>
      <c r="AC42" s="23"/>
    </row>
    <row r="43" spans="1:29" x14ac:dyDescent="0.25">
      <c r="D43" s="11" t="s">
        <v>54</v>
      </c>
      <c r="E43" s="23">
        <v>0.67163130000000004</v>
      </c>
      <c r="F43" s="23">
        <v>0.65230690000000002</v>
      </c>
      <c r="G43" s="23">
        <v>0.58115689999999998</v>
      </c>
      <c r="H43" s="23">
        <v>0.61407270000000003</v>
      </c>
      <c r="I43" s="23">
        <v>0.64422579999999996</v>
      </c>
      <c r="J43" s="23">
        <v>0.6665162</v>
      </c>
      <c r="K43" s="23">
        <v>0.6381213</v>
      </c>
      <c r="L43" s="23">
        <v>0.71929929999999997</v>
      </c>
      <c r="M43" s="23">
        <v>0.67159959999999996</v>
      </c>
      <c r="N43" s="23">
        <v>0.64475959999999999</v>
      </c>
      <c r="O43" s="23">
        <v>0.66033330000000001</v>
      </c>
      <c r="P43" s="23">
        <v>0.67509010000000003</v>
      </c>
      <c r="Q43" s="23">
        <v>0.6055547</v>
      </c>
      <c r="R43" s="23">
        <v>0.62338680000000002</v>
      </c>
      <c r="S43" s="23">
        <v>0.6747438</v>
      </c>
      <c r="T43" s="23">
        <v>0.64883420000000003</v>
      </c>
      <c r="U43" s="23">
        <v>0.56907260000000004</v>
      </c>
      <c r="V43" s="23">
        <v>0.55836770000000002</v>
      </c>
      <c r="W43" s="23">
        <v>0.6204423</v>
      </c>
      <c r="X43" s="23">
        <v>0.58765219999999996</v>
      </c>
      <c r="Y43" s="23">
        <v>0.58232709999999999</v>
      </c>
      <c r="Z43" s="23">
        <v>0.60748840000000004</v>
      </c>
      <c r="AA43" s="23">
        <v>0.65344679999999999</v>
      </c>
      <c r="AB43" s="23">
        <v>0.64664049999999995</v>
      </c>
      <c r="AC43" s="23"/>
    </row>
    <row r="44" spans="1:29" x14ac:dyDescent="0.25">
      <c r="D44" s="11" t="s">
        <v>90</v>
      </c>
      <c r="E44" s="23">
        <v>0.62874149999999995</v>
      </c>
      <c r="F44" s="23">
        <v>0.63865930000000004</v>
      </c>
      <c r="G44" s="23">
        <v>0.59439240000000004</v>
      </c>
      <c r="H44" s="23">
        <v>0.62199970000000004</v>
      </c>
      <c r="I44" s="23">
        <v>0.61407509999999998</v>
      </c>
      <c r="J44" s="23">
        <v>0.62418039999999997</v>
      </c>
      <c r="K44" s="23">
        <v>0.64645889999999995</v>
      </c>
      <c r="L44" s="23">
        <v>0.75073570000000001</v>
      </c>
      <c r="M44" s="23">
        <v>0.68468180000000001</v>
      </c>
      <c r="N44" s="23">
        <v>0.65482419999999997</v>
      </c>
      <c r="O44" s="23">
        <v>0.67542329999999995</v>
      </c>
      <c r="P44" s="23">
        <v>0.66269029999999995</v>
      </c>
      <c r="Q44" s="23">
        <v>0.60475840000000003</v>
      </c>
      <c r="R44" s="23">
        <v>0.62091980000000002</v>
      </c>
      <c r="S44" s="23">
        <v>0.6787202</v>
      </c>
      <c r="T44" s="23">
        <v>0.66544210000000004</v>
      </c>
      <c r="U44" s="23">
        <v>0.57454150000000004</v>
      </c>
      <c r="V44" s="23">
        <v>0.61209659999999999</v>
      </c>
      <c r="W44" s="23">
        <v>0.63117100000000004</v>
      </c>
      <c r="X44" s="23">
        <v>0.59545800000000004</v>
      </c>
      <c r="Y44" s="23">
        <v>0.57448690000000002</v>
      </c>
      <c r="Z44" s="23">
        <v>0.62025390000000002</v>
      </c>
      <c r="AA44" s="23">
        <v>0.66085740000000004</v>
      </c>
      <c r="AB44" s="23">
        <v>0.65531839999999997</v>
      </c>
      <c r="AC44" s="23"/>
    </row>
    <row r="45" spans="1:29" x14ac:dyDescent="0.25">
      <c r="D45" s="11" t="s">
        <v>91</v>
      </c>
      <c r="E45" s="23">
        <v>0.62137629999999999</v>
      </c>
      <c r="F45" s="23">
        <v>0.65189640000000004</v>
      </c>
      <c r="G45" s="23">
        <v>0.57094769999999995</v>
      </c>
      <c r="H45" s="23">
        <v>0.59992829999999997</v>
      </c>
      <c r="I45" s="23">
        <v>0.62207380000000001</v>
      </c>
      <c r="J45" s="23">
        <v>0.62270570000000003</v>
      </c>
      <c r="K45" s="23">
        <v>0.62052640000000003</v>
      </c>
      <c r="L45" s="23">
        <v>0.73569169999999995</v>
      </c>
      <c r="M45" s="23">
        <v>0.66909249999999998</v>
      </c>
      <c r="N45" s="23">
        <v>0.64410369999999995</v>
      </c>
      <c r="O45" s="23">
        <v>0.67315720000000001</v>
      </c>
      <c r="P45" s="23">
        <v>0.64046029999999998</v>
      </c>
      <c r="Q45" s="23">
        <v>0.59426950000000001</v>
      </c>
      <c r="R45" s="23">
        <v>0.61068529999999999</v>
      </c>
      <c r="S45" s="23">
        <v>0.67189089999999996</v>
      </c>
      <c r="T45" s="23">
        <v>0.64546369999999997</v>
      </c>
      <c r="U45" s="23">
        <v>0.5762389</v>
      </c>
      <c r="V45" s="23">
        <v>0.56729850000000004</v>
      </c>
      <c r="W45" s="23">
        <v>0.60171140000000001</v>
      </c>
      <c r="X45" s="23">
        <v>0.56633409999999995</v>
      </c>
      <c r="Y45" s="23">
        <v>0.57086859999999995</v>
      </c>
      <c r="Z45" s="23">
        <v>0.61984209999999995</v>
      </c>
      <c r="AA45" s="23">
        <v>0.64581569999999999</v>
      </c>
      <c r="AB45" s="23">
        <v>0.64018209999999998</v>
      </c>
      <c r="AC45" s="23"/>
    </row>
    <row r="46" spans="1:29" s="30" customFormat="1" x14ac:dyDescent="0.25">
      <c r="B46"/>
      <c r="C46"/>
      <c r="D46" s="11" t="s">
        <v>93</v>
      </c>
      <c r="E46" s="23">
        <v>0.61471920000000002</v>
      </c>
      <c r="F46" s="23">
        <v>0.66779960000000005</v>
      </c>
      <c r="G46" s="23">
        <v>0.57449819999999996</v>
      </c>
      <c r="H46" s="23">
        <v>0.64280760000000003</v>
      </c>
      <c r="I46" s="23">
        <v>0.60509179999999996</v>
      </c>
      <c r="J46" s="23">
        <v>0.61505209999999999</v>
      </c>
      <c r="K46" s="33">
        <v>0.62572530000000004</v>
      </c>
      <c r="L46" s="23">
        <v>0.70923060000000004</v>
      </c>
      <c r="M46" s="33">
        <v>0.6849558</v>
      </c>
      <c r="N46" s="23">
        <v>0.65216300000000005</v>
      </c>
      <c r="O46" s="23">
        <v>0.65423730000000002</v>
      </c>
      <c r="P46" s="23">
        <v>0.63581109999999996</v>
      </c>
      <c r="Q46" s="33">
        <v>0.59219029999999995</v>
      </c>
      <c r="R46" s="23">
        <v>0.60892170000000001</v>
      </c>
      <c r="S46" s="23">
        <v>0.67637230000000004</v>
      </c>
      <c r="T46" s="23">
        <v>0.64076129999999998</v>
      </c>
      <c r="U46" s="23">
        <v>0.55593700000000001</v>
      </c>
      <c r="V46" s="23">
        <v>0.60396179999999999</v>
      </c>
      <c r="W46" s="23">
        <v>0.59928329999999996</v>
      </c>
      <c r="X46" s="23">
        <v>0.55064049999999998</v>
      </c>
      <c r="Y46" s="23">
        <v>0.5818951</v>
      </c>
      <c r="Z46" s="23">
        <v>0.61970789999999998</v>
      </c>
      <c r="AA46" s="23">
        <v>0.6457851</v>
      </c>
      <c r="AB46" s="23">
        <v>0.63983970000000001</v>
      </c>
      <c r="AC46" s="23"/>
    </row>
    <row r="47" spans="1:29" s="30" customFormat="1" x14ac:dyDescent="0.25">
      <c r="B47"/>
      <c r="C47"/>
      <c r="D47" s="11" t="s">
        <v>96</v>
      </c>
      <c r="E47" s="23">
        <v>0.6121685</v>
      </c>
      <c r="F47" s="23">
        <v>0.65335209999999999</v>
      </c>
      <c r="G47" s="23">
        <v>0.59327839999999998</v>
      </c>
      <c r="H47" s="23">
        <v>0.60319619999999996</v>
      </c>
      <c r="I47" s="23">
        <v>0.56519699999999995</v>
      </c>
      <c r="J47" s="23">
        <v>0.60114420000000002</v>
      </c>
      <c r="K47" s="33">
        <v>0.68171219999999999</v>
      </c>
      <c r="L47" s="23">
        <v>0.68927680000000002</v>
      </c>
      <c r="M47" s="33">
        <v>0.68390640000000003</v>
      </c>
      <c r="N47" s="23">
        <v>0.63710230000000001</v>
      </c>
      <c r="O47" s="23">
        <v>0.65731499999999998</v>
      </c>
      <c r="P47" s="23">
        <v>0.63639849999999998</v>
      </c>
      <c r="Q47" s="33">
        <v>0.59742810000000002</v>
      </c>
      <c r="R47" s="23">
        <v>0.61430530000000005</v>
      </c>
      <c r="S47" s="23">
        <v>0.6660663</v>
      </c>
      <c r="T47" s="23">
        <v>0.61739679999999997</v>
      </c>
      <c r="U47" s="23">
        <v>0.55184619999999995</v>
      </c>
      <c r="V47" s="23">
        <v>0.55096449999999997</v>
      </c>
      <c r="W47" s="23">
        <v>0.59973089999999996</v>
      </c>
      <c r="X47" s="23">
        <v>0.53453700000000004</v>
      </c>
      <c r="Y47" s="23">
        <v>0.56511990000000001</v>
      </c>
      <c r="Z47" s="23">
        <v>0.63316499999999998</v>
      </c>
      <c r="AA47" s="23">
        <v>0.63594819999999996</v>
      </c>
      <c r="AB47" s="23">
        <v>0.63279160000000001</v>
      </c>
      <c r="AC47" s="23"/>
    </row>
    <row r="48" spans="1:29" x14ac:dyDescent="0.25">
      <c r="D48" s="11" t="s">
        <v>97</v>
      </c>
      <c r="E48" s="23">
        <v>0.57844770000000001</v>
      </c>
      <c r="F48" s="23">
        <v>0.65640829999999994</v>
      </c>
      <c r="G48" s="23">
        <v>0.59449220000000003</v>
      </c>
      <c r="H48" s="23">
        <v>0.60704290000000005</v>
      </c>
      <c r="I48" s="23">
        <v>0.59093569999999995</v>
      </c>
      <c r="J48" s="23">
        <v>0.6083961</v>
      </c>
      <c r="K48" s="23">
        <v>0.65550949999999997</v>
      </c>
      <c r="L48" s="23">
        <v>0.66328529999999997</v>
      </c>
      <c r="M48" s="23">
        <v>0.66423620000000005</v>
      </c>
      <c r="N48" s="23">
        <v>0.67139079999999995</v>
      </c>
      <c r="O48" s="23">
        <v>0.63276759999999999</v>
      </c>
      <c r="P48" s="23">
        <v>0.63322400000000001</v>
      </c>
      <c r="Q48" s="23">
        <v>0.59523979999999999</v>
      </c>
      <c r="R48" s="23">
        <v>0.59902359999999999</v>
      </c>
      <c r="S48" s="23">
        <v>0.64039849999999998</v>
      </c>
      <c r="T48" s="23">
        <v>0.62131990000000004</v>
      </c>
      <c r="U48" s="23">
        <v>0.56308619999999998</v>
      </c>
      <c r="V48" s="23">
        <v>0.56967020000000002</v>
      </c>
      <c r="W48" s="23">
        <v>0.60745320000000003</v>
      </c>
      <c r="X48" s="23">
        <v>0.53191679999999997</v>
      </c>
      <c r="Y48" s="23">
        <v>0.55222819999999995</v>
      </c>
      <c r="Z48" s="23">
        <v>0.61306870000000002</v>
      </c>
      <c r="AA48" s="23">
        <v>0.62826720000000003</v>
      </c>
      <c r="AB48" s="23">
        <v>0.62146380000000001</v>
      </c>
    </row>
    <row r="49" spans="4:29" x14ac:dyDescent="0.25">
      <c r="D49" s="11" t="s">
        <v>99</v>
      </c>
      <c r="E49" s="23">
        <v>0.57418610000000003</v>
      </c>
      <c r="F49" s="23">
        <v>0.62661960000000005</v>
      </c>
      <c r="G49" s="23">
        <v>0.57741719999999996</v>
      </c>
      <c r="H49" s="23">
        <v>0.55582149999999997</v>
      </c>
      <c r="I49" s="23">
        <v>0.6058846</v>
      </c>
      <c r="J49" s="23">
        <v>0.62307380000000001</v>
      </c>
      <c r="K49" s="23">
        <v>0.65399260000000004</v>
      </c>
      <c r="L49" s="23">
        <v>0.66919439999999997</v>
      </c>
      <c r="M49" s="23">
        <v>0.64311030000000002</v>
      </c>
      <c r="N49" s="23">
        <v>0.63885009999999998</v>
      </c>
      <c r="O49" s="23">
        <v>0.65567880000000001</v>
      </c>
      <c r="P49" s="23">
        <v>0.62284039999999996</v>
      </c>
      <c r="Q49" s="23">
        <v>0.58496159999999997</v>
      </c>
      <c r="R49" s="23">
        <v>0.60951960000000005</v>
      </c>
      <c r="S49" s="23">
        <v>0.63254310000000002</v>
      </c>
      <c r="T49" s="23">
        <v>0.60013709999999998</v>
      </c>
      <c r="U49" s="23">
        <v>0.55297660000000004</v>
      </c>
      <c r="V49" s="23">
        <v>0.53797519999999999</v>
      </c>
      <c r="W49" s="23">
        <v>0.58705059999999998</v>
      </c>
      <c r="X49" s="23">
        <v>0.52101140000000001</v>
      </c>
      <c r="Y49" s="23">
        <v>0.55028869999999996</v>
      </c>
      <c r="Z49" s="23">
        <v>0.61318790000000001</v>
      </c>
      <c r="AA49" s="23">
        <v>0.61620260000000004</v>
      </c>
      <c r="AB49" s="23">
        <v>0.61134140000000003</v>
      </c>
    </row>
    <row r="50" spans="4:29" x14ac:dyDescent="0.25">
      <c r="D50" s="11" t="s">
        <v>100</v>
      </c>
      <c r="E50" s="23">
        <v>0.55989069999999996</v>
      </c>
      <c r="F50" s="23">
        <v>0.62817500000000004</v>
      </c>
      <c r="G50" s="23">
        <v>0.59112100000000001</v>
      </c>
      <c r="H50" s="23">
        <v>0.55833569999999999</v>
      </c>
      <c r="I50" s="23">
        <v>0.58702799999999999</v>
      </c>
      <c r="J50" s="23">
        <v>0.61481240000000004</v>
      </c>
      <c r="K50" s="23">
        <v>0.64461710000000005</v>
      </c>
      <c r="L50" s="23">
        <v>0.64777830000000003</v>
      </c>
      <c r="M50" s="23">
        <v>0.62568449999999998</v>
      </c>
      <c r="N50" s="23">
        <v>0.60629259999999996</v>
      </c>
      <c r="O50" s="23">
        <v>0.63122060000000002</v>
      </c>
      <c r="P50" s="23">
        <v>0.63959350000000004</v>
      </c>
      <c r="Q50" s="23">
        <v>0.56553609999999999</v>
      </c>
      <c r="R50" s="23">
        <v>0.59925410000000001</v>
      </c>
      <c r="S50" s="23">
        <v>0.63445130000000005</v>
      </c>
      <c r="T50" s="23">
        <v>0.60020580000000001</v>
      </c>
      <c r="U50" s="23">
        <v>0.55374780000000001</v>
      </c>
      <c r="V50" s="23">
        <v>0.54954890000000001</v>
      </c>
      <c r="W50" s="23">
        <v>0.58049479999999998</v>
      </c>
      <c r="X50" s="23">
        <v>0.52648300000000003</v>
      </c>
      <c r="Y50" s="23">
        <v>0.55048039999999998</v>
      </c>
      <c r="Z50" s="23">
        <v>0.59121559999999995</v>
      </c>
      <c r="AA50" s="23">
        <v>0.61271229999999999</v>
      </c>
      <c r="AB50" s="23">
        <v>0.61024480000000003</v>
      </c>
    </row>
    <row r="51" spans="4:29" x14ac:dyDescent="0.25">
      <c r="D51" s="11" t="s">
        <v>101</v>
      </c>
      <c r="E51" s="23">
        <v>0.57776499999999997</v>
      </c>
      <c r="F51" s="23">
        <v>0.62751500000000004</v>
      </c>
      <c r="G51" s="23">
        <v>0.56526339999999997</v>
      </c>
      <c r="H51" s="23">
        <v>0.58707609999999999</v>
      </c>
      <c r="I51" s="23">
        <v>0.60115890000000005</v>
      </c>
      <c r="J51" s="23">
        <v>0.60704190000000002</v>
      </c>
      <c r="K51" s="23">
        <v>0.63863570000000003</v>
      </c>
      <c r="L51" s="23">
        <v>0.67200400000000005</v>
      </c>
      <c r="M51" s="23">
        <v>0.6151875</v>
      </c>
      <c r="N51" s="23">
        <v>0.62906550000000006</v>
      </c>
      <c r="O51" s="23">
        <v>0.65042469999999997</v>
      </c>
      <c r="P51" s="23">
        <v>0.6432985</v>
      </c>
      <c r="Q51" s="23">
        <v>0.56352420000000003</v>
      </c>
      <c r="R51" s="23">
        <v>0.57733880000000004</v>
      </c>
      <c r="S51" s="23">
        <v>0.63752609999999998</v>
      </c>
      <c r="T51" s="23">
        <v>0.6045952</v>
      </c>
      <c r="U51" s="23">
        <v>0.56729160000000001</v>
      </c>
      <c r="V51" s="23">
        <v>0.53806039999999999</v>
      </c>
      <c r="W51" s="23">
        <v>0.57325709999999996</v>
      </c>
      <c r="X51" s="23">
        <v>0.49984269999999997</v>
      </c>
      <c r="Y51" s="23">
        <v>0.54638529999999996</v>
      </c>
      <c r="Z51" s="23">
        <v>0.59446790000000005</v>
      </c>
      <c r="AA51" s="23">
        <v>0.6146587</v>
      </c>
      <c r="AB51" s="23">
        <v>0.60943789999999998</v>
      </c>
      <c r="AC51">
        <f>((AA51-AA17)/AA17)*100</f>
        <v>5.7878098507167719</v>
      </c>
    </row>
    <row r="52" spans="4:29" x14ac:dyDescent="0.25">
      <c r="D52" s="10"/>
      <c r="E52" s="44">
        <v>1</v>
      </c>
      <c r="F52" s="44">
        <v>2</v>
      </c>
      <c r="G52" s="44">
        <v>3</v>
      </c>
      <c r="H52" s="44">
        <v>4</v>
      </c>
      <c r="I52" s="44">
        <v>5</v>
      </c>
      <c r="J52" s="44">
        <v>6</v>
      </c>
      <c r="K52" s="44">
        <v>7</v>
      </c>
      <c r="L52" s="44">
        <v>8</v>
      </c>
      <c r="M52" s="44">
        <v>9</v>
      </c>
      <c r="N52" s="44">
        <v>10</v>
      </c>
      <c r="O52" s="44">
        <v>11</v>
      </c>
      <c r="P52" s="44">
        <v>12</v>
      </c>
      <c r="Q52" s="44">
        <v>13</v>
      </c>
      <c r="R52" s="44">
        <v>14</v>
      </c>
      <c r="S52" s="44">
        <v>15</v>
      </c>
      <c r="T52" s="44">
        <v>16</v>
      </c>
      <c r="U52" s="44">
        <v>17</v>
      </c>
      <c r="V52" s="44">
        <v>18</v>
      </c>
      <c r="W52" s="44">
        <v>19</v>
      </c>
      <c r="X52" s="44">
        <v>20</v>
      </c>
      <c r="Y52" s="44">
        <v>21</v>
      </c>
      <c r="Z52" s="44">
        <v>22</v>
      </c>
      <c r="AA52" s="61"/>
      <c r="AB52" s="45"/>
    </row>
    <row r="53" spans="4:29" ht="45" x14ac:dyDescent="0.25">
      <c r="D53" s="10"/>
      <c r="E53" s="13" t="s">
        <v>0</v>
      </c>
      <c r="F53" s="13" t="s">
        <v>1</v>
      </c>
      <c r="G53" s="13" t="s">
        <v>2</v>
      </c>
      <c r="H53" s="13" t="s">
        <v>3</v>
      </c>
      <c r="I53" s="13" t="s">
        <v>4</v>
      </c>
      <c r="J53" s="13" t="s">
        <v>5</v>
      </c>
      <c r="K53" s="13" t="s">
        <v>6</v>
      </c>
      <c r="L53" s="13" t="s">
        <v>7</v>
      </c>
      <c r="M53" s="13" t="s">
        <v>8</v>
      </c>
      <c r="N53" s="13" t="s">
        <v>9</v>
      </c>
      <c r="O53" s="13" t="s">
        <v>10</v>
      </c>
      <c r="P53" s="13" t="s">
        <v>11</v>
      </c>
      <c r="Q53" s="13" t="s">
        <v>12</v>
      </c>
      <c r="R53" s="13" t="s">
        <v>85</v>
      </c>
      <c r="S53" s="13" t="s">
        <v>13</v>
      </c>
      <c r="T53" s="13" t="s">
        <v>14</v>
      </c>
      <c r="U53" s="13" t="s">
        <v>15</v>
      </c>
      <c r="V53" s="13" t="s">
        <v>16</v>
      </c>
      <c r="W53" s="13" t="s">
        <v>17</v>
      </c>
      <c r="X53" s="13" t="s">
        <v>20</v>
      </c>
      <c r="Y53" s="31" t="s">
        <v>18</v>
      </c>
      <c r="Z53" s="13" t="s">
        <v>19</v>
      </c>
      <c r="AA53" s="13" t="s">
        <v>55</v>
      </c>
      <c r="AB53" s="13" t="s">
        <v>56</v>
      </c>
    </row>
    <row r="54" spans="4:29" x14ac:dyDescent="0.25">
      <c r="D54"/>
      <c r="E54" s="33"/>
      <c r="F54" s="32"/>
      <c r="G54" s="32"/>
      <c r="H54" s="32"/>
      <c r="I54" s="32"/>
      <c r="J54" s="35"/>
      <c r="K54" s="32"/>
      <c r="L54" s="32"/>
      <c r="M54" s="32"/>
      <c r="N54" s="32"/>
      <c r="O54" s="35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32"/>
    </row>
    <row r="55" spans="4:29" x14ac:dyDescent="0.25">
      <c r="D55"/>
      <c r="E55" s="33"/>
      <c r="F55" s="32"/>
      <c r="G55" s="32"/>
      <c r="H55" s="32"/>
      <c r="I55" s="32"/>
      <c r="J55" s="35"/>
      <c r="K55" s="32"/>
      <c r="L55" s="32"/>
      <c r="M55" s="32"/>
      <c r="N55" s="32"/>
      <c r="O55" s="35"/>
      <c r="P55" s="32"/>
      <c r="Q55" s="32"/>
      <c r="R55" s="23"/>
      <c r="S55" s="23"/>
      <c r="T55" s="23"/>
      <c r="U55" s="23"/>
      <c r="V55" s="23"/>
      <c r="W55" s="23"/>
      <c r="X55" s="23"/>
      <c r="Y55" s="23"/>
      <c r="Z55" s="32"/>
      <c r="AA55" s="21"/>
      <c r="AB55" s="23"/>
    </row>
    <row r="56" spans="4:29" x14ac:dyDescent="0.25">
      <c r="W56" s="23"/>
      <c r="Y56" s="23"/>
      <c r="Z56" s="32"/>
      <c r="AB56" s="32"/>
    </row>
    <row r="58" spans="4:29" x14ac:dyDescent="0.25">
      <c r="D58" s="5" t="s">
        <v>84</v>
      </c>
      <c r="E58" s="5"/>
      <c r="F58" s="5"/>
      <c r="G58" s="5"/>
      <c r="H58" s="7"/>
      <c r="I58" s="7"/>
      <c r="J58" s="7"/>
    </row>
    <row r="59" spans="4:29" ht="45" x14ac:dyDescent="0.25">
      <c r="E59" s="3" t="s">
        <v>0</v>
      </c>
      <c r="F59" s="3" t="s">
        <v>1</v>
      </c>
      <c r="G59" s="3" t="s">
        <v>2</v>
      </c>
      <c r="H59" s="3" t="s">
        <v>3</v>
      </c>
      <c r="I59" s="3" t="s">
        <v>4</v>
      </c>
      <c r="J59" s="3" t="s">
        <v>5</v>
      </c>
      <c r="K59" s="3" t="s">
        <v>6</v>
      </c>
      <c r="L59" s="3" t="s">
        <v>7</v>
      </c>
      <c r="M59" s="3" t="s">
        <v>8</v>
      </c>
      <c r="N59" s="3" t="s">
        <v>9</v>
      </c>
      <c r="O59" s="3" t="s">
        <v>10</v>
      </c>
      <c r="P59" s="3" t="s">
        <v>11</v>
      </c>
      <c r="Q59" s="3" t="s">
        <v>12</v>
      </c>
      <c r="R59" s="3" t="s">
        <v>85</v>
      </c>
      <c r="S59" s="3" t="s">
        <v>13</v>
      </c>
      <c r="T59" s="3" t="s">
        <v>14</v>
      </c>
      <c r="U59" s="3" t="s">
        <v>15</v>
      </c>
      <c r="V59" s="3" t="s">
        <v>16</v>
      </c>
      <c r="W59" s="3" t="s">
        <v>17</v>
      </c>
      <c r="X59" s="3" t="s">
        <v>20</v>
      </c>
      <c r="Y59" s="3" t="s">
        <v>18</v>
      </c>
      <c r="Z59" s="3" t="s">
        <v>19</v>
      </c>
      <c r="AA59" s="3" t="s">
        <v>58</v>
      </c>
      <c r="AB59" s="3" t="s">
        <v>56</v>
      </c>
    </row>
    <row r="60" spans="4:29" x14ac:dyDescent="0.25">
      <c r="D60" s="10" t="s">
        <v>24</v>
      </c>
      <c r="E60" s="46">
        <f>SUM(E10:E13)/4</f>
        <v>0.60095317500000001</v>
      </c>
      <c r="F60" s="46">
        <f t="shared" ref="F60:AB60" si="0">SUM(F10:F13)/4</f>
        <v>0.54426450000000004</v>
      </c>
      <c r="G60" s="46">
        <f t="shared" si="0"/>
        <v>0.56453347499999995</v>
      </c>
      <c r="H60" s="46">
        <f t="shared" si="0"/>
        <v>0.55230847500000002</v>
      </c>
      <c r="I60" s="46">
        <f t="shared" si="0"/>
        <v>0.59228842500000001</v>
      </c>
      <c r="J60" s="46">
        <f t="shared" si="0"/>
        <v>0.56782957500000009</v>
      </c>
      <c r="K60" s="46">
        <f t="shared" si="0"/>
        <v>0.59127525000000003</v>
      </c>
      <c r="L60" s="46">
        <f t="shared" si="0"/>
        <v>0.6030008</v>
      </c>
      <c r="M60" s="46">
        <f t="shared" si="0"/>
        <v>0.64397387499999992</v>
      </c>
      <c r="N60" s="46">
        <f t="shared" si="0"/>
        <v>0.57752297499999994</v>
      </c>
      <c r="O60" s="46">
        <f t="shared" si="0"/>
        <v>0.59964704999999996</v>
      </c>
      <c r="P60" s="46">
        <f t="shared" si="0"/>
        <v>0.60455722499999998</v>
      </c>
      <c r="Q60" s="46">
        <f t="shared" si="0"/>
        <v>0.56759190000000004</v>
      </c>
      <c r="R60" s="46">
        <f t="shared" si="0"/>
        <v>0.55536845000000001</v>
      </c>
      <c r="S60" s="46">
        <f t="shared" si="0"/>
        <v>0.57850262500000005</v>
      </c>
      <c r="T60" s="46">
        <f t="shared" si="0"/>
        <v>0.57346774999999994</v>
      </c>
      <c r="U60" s="46">
        <f t="shared" si="0"/>
        <v>0.51535419999999998</v>
      </c>
      <c r="V60" s="46">
        <f t="shared" si="0"/>
        <v>0.53308820000000001</v>
      </c>
      <c r="W60" s="46">
        <f t="shared" si="0"/>
        <v>0.57473997499999996</v>
      </c>
      <c r="X60" s="46">
        <f t="shared" si="0"/>
        <v>0.53992627500000001</v>
      </c>
      <c r="Y60" s="46">
        <f t="shared" si="0"/>
        <v>0.52348514999999995</v>
      </c>
      <c r="Z60" s="46">
        <f t="shared" si="0"/>
        <v>0.6186355</v>
      </c>
      <c r="AA60" s="46">
        <f t="shared" si="0"/>
        <v>0.58846034999999997</v>
      </c>
      <c r="AB60" s="46">
        <f t="shared" si="0"/>
        <v>0.60197652499999998</v>
      </c>
    </row>
    <row r="61" spans="4:29" x14ac:dyDescent="0.25">
      <c r="D61" s="10" t="s">
        <v>25</v>
      </c>
      <c r="E61" s="46">
        <f>SUM(E11:E14)/4</f>
        <v>0.60004317500000004</v>
      </c>
      <c r="F61" s="46">
        <f t="shared" ref="F61:AB61" si="1">SUM(F11:F14)/4</f>
        <v>0.54380582499999996</v>
      </c>
      <c r="G61" s="46">
        <f t="shared" si="1"/>
        <v>0.55814434999999996</v>
      </c>
      <c r="H61" s="46">
        <f t="shared" si="1"/>
        <v>0.54840469999999997</v>
      </c>
      <c r="I61" s="46">
        <f t="shared" si="1"/>
        <v>0.58835325000000005</v>
      </c>
      <c r="J61" s="46">
        <f t="shared" si="1"/>
        <v>0.56661119999999998</v>
      </c>
      <c r="K61" s="46">
        <f t="shared" si="1"/>
        <v>0.59040420000000005</v>
      </c>
      <c r="L61" s="46">
        <f t="shared" si="1"/>
        <v>0.59849384999999999</v>
      </c>
      <c r="M61" s="46">
        <f t="shared" si="1"/>
        <v>0.64937350000000005</v>
      </c>
      <c r="N61" s="46">
        <f t="shared" si="1"/>
        <v>0.57534157500000005</v>
      </c>
      <c r="O61" s="46">
        <f t="shared" si="1"/>
        <v>0.60228482499999991</v>
      </c>
      <c r="P61" s="46">
        <f t="shared" si="1"/>
        <v>0.59998049999999992</v>
      </c>
      <c r="Q61" s="46">
        <f t="shared" si="1"/>
        <v>0.56476375000000001</v>
      </c>
      <c r="R61" s="46">
        <f t="shared" si="1"/>
        <v>0.55302407500000006</v>
      </c>
      <c r="S61" s="46">
        <f t="shared" si="1"/>
        <v>0.57718734999999999</v>
      </c>
      <c r="T61" s="46">
        <f t="shared" si="1"/>
        <v>0.57194689999999992</v>
      </c>
      <c r="U61" s="46">
        <f t="shared" si="1"/>
        <v>0.51107939999999996</v>
      </c>
      <c r="V61" s="46">
        <f t="shared" si="1"/>
        <v>0.52575347500000003</v>
      </c>
      <c r="W61" s="46">
        <f t="shared" si="1"/>
        <v>0.57123072499999994</v>
      </c>
      <c r="X61" s="46">
        <f t="shared" si="1"/>
        <v>0.52815030000000007</v>
      </c>
      <c r="Y61" s="46">
        <f t="shared" si="1"/>
        <v>0.51293502499999999</v>
      </c>
      <c r="Z61" s="46">
        <f t="shared" si="1"/>
        <v>0.61959774999999995</v>
      </c>
      <c r="AA61" s="46">
        <f t="shared" si="1"/>
        <v>0.58677142500000001</v>
      </c>
      <c r="AB61" s="46">
        <f t="shared" si="1"/>
        <v>0.60118052499999997</v>
      </c>
    </row>
    <row r="62" spans="4:29" x14ac:dyDescent="0.25">
      <c r="D62" s="10" t="s">
        <v>26</v>
      </c>
      <c r="E62" s="46">
        <f t="shared" ref="E62" si="2">SUM(E12:E15)/4</f>
        <v>0.59940202499999995</v>
      </c>
      <c r="F62" s="46">
        <f t="shared" ref="F62:AB62" si="3">SUM(F12:F15)/4</f>
        <v>0.5496877</v>
      </c>
      <c r="G62" s="46">
        <f t="shared" si="3"/>
        <v>0.55940299999999998</v>
      </c>
      <c r="H62" s="46">
        <f t="shared" si="3"/>
        <v>0.53914082500000005</v>
      </c>
      <c r="I62" s="46">
        <f t="shared" si="3"/>
        <v>0.58787972500000008</v>
      </c>
      <c r="J62" s="46">
        <f t="shared" si="3"/>
        <v>0.56735635000000006</v>
      </c>
      <c r="K62" s="46">
        <f t="shared" si="3"/>
        <v>0.59472717500000005</v>
      </c>
      <c r="L62" s="46">
        <f t="shared" si="3"/>
        <v>0.59942517499999992</v>
      </c>
      <c r="M62" s="46">
        <f t="shared" si="3"/>
        <v>0.64568570000000003</v>
      </c>
      <c r="N62" s="46">
        <f t="shared" si="3"/>
        <v>0.572898825</v>
      </c>
      <c r="O62" s="46">
        <f t="shared" si="3"/>
        <v>0.60220952499999991</v>
      </c>
      <c r="P62" s="46">
        <f t="shared" si="3"/>
        <v>0.59944109999999995</v>
      </c>
      <c r="Q62" s="46">
        <f t="shared" si="3"/>
        <v>0.56397312499999996</v>
      </c>
      <c r="R62" s="46">
        <f t="shared" si="3"/>
        <v>0.55069674999999996</v>
      </c>
      <c r="S62" s="46">
        <f t="shared" si="3"/>
        <v>0.57460685</v>
      </c>
      <c r="T62" s="46">
        <f t="shared" si="3"/>
        <v>0.57216707499999997</v>
      </c>
      <c r="U62" s="46">
        <f t="shared" si="3"/>
        <v>0.51275387500000003</v>
      </c>
      <c r="V62" s="46">
        <f t="shared" si="3"/>
        <v>0.51673910000000001</v>
      </c>
      <c r="W62" s="46">
        <f t="shared" si="3"/>
        <v>0.56989562500000002</v>
      </c>
      <c r="X62" s="46">
        <f t="shared" si="3"/>
        <v>0.52544267499999997</v>
      </c>
      <c r="Y62" s="46">
        <f t="shared" si="3"/>
        <v>0.51407705000000004</v>
      </c>
      <c r="Z62" s="46">
        <f t="shared" si="3"/>
        <v>0.61825445000000001</v>
      </c>
      <c r="AA62" s="46">
        <f t="shared" si="3"/>
        <v>0.58639235000000001</v>
      </c>
      <c r="AB62" s="46">
        <f t="shared" si="3"/>
        <v>0.60131522500000001</v>
      </c>
    </row>
    <row r="63" spans="4:29" x14ac:dyDescent="0.25">
      <c r="D63" s="10" t="s">
        <v>27</v>
      </c>
      <c r="E63" s="46">
        <f t="shared" ref="E63" si="4">SUM(E13:E16)/4</f>
        <v>0.59222222499999999</v>
      </c>
      <c r="F63" s="46">
        <f t="shared" ref="F63:AB63" si="5">SUM(F13:F16)/4</f>
        <v>0.55802344999999998</v>
      </c>
      <c r="G63" s="46">
        <f t="shared" si="5"/>
        <v>0.55888114999999994</v>
      </c>
      <c r="H63" s="46">
        <f t="shared" si="5"/>
        <v>0.52978852499999995</v>
      </c>
      <c r="I63" s="46">
        <f t="shared" si="5"/>
        <v>0.59416234999999995</v>
      </c>
      <c r="J63" s="46">
        <f t="shared" si="5"/>
        <v>0.572029275</v>
      </c>
      <c r="K63" s="46">
        <f t="shared" si="5"/>
        <v>0.59626072499999994</v>
      </c>
      <c r="L63" s="46">
        <f t="shared" si="5"/>
        <v>0.60807069999999996</v>
      </c>
      <c r="M63" s="46">
        <f t="shared" si="5"/>
        <v>0.64818160000000002</v>
      </c>
      <c r="N63" s="46">
        <f t="shared" si="5"/>
        <v>0.57724952500000004</v>
      </c>
      <c r="O63" s="46">
        <f t="shared" si="5"/>
        <v>0.61010612499999994</v>
      </c>
      <c r="P63" s="46">
        <f t="shared" si="5"/>
        <v>0.59652657499999995</v>
      </c>
      <c r="Q63" s="46">
        <f t="shared" si="5"/>
        <v>0.558777725</v>
      </c>
      <c r="R63" s="46">
        <f t="shared" si="5"/>
        <v>0.55575972500000004</v>
      </c>
      <c r="S63" s="46">
        <f t="shared" si="5"/>
        <v>0.57378817500000001</v>
      </c>
      <c r="T63" s="46">
        <f t="shared" si="5"/>
        <v>0.57197419999999999</v>
      </c>
      <c r="U63" s="46">
        <f t="shared" si="5"/>
        <v>0.513614075</v>
      </c>
      <c r="V63" s="46">
        <f t="shared" si="5"/>
        <v>0.50943272500000003</v>
      </c>
      <c r="W63" s="46">
        <f t="shared" si="5"/>
        <v>0.57266507499999997</v>
      </c>
      <c r="X63" s="46">
        <f t="shared" si="5"/>
        <v>0.512076525</v>
      </c>
      <c r="Y63" s="46">
        <f t="shared" si="5"/>
        <v>0.52072779999999996</v>
      </c>
      <c r="Z63" s="46">
        <f t="shared" si="5"/>
        <v>0.61649212499999995</v>
      </c>
      <c r="AA63" s="46">
        <f t="shared" si="5"/>
        <v>0.58623530000000001</v>
      </c>
      <c r="AB63" s="46">
        <f t="shared" si="5"/>
        <v>0.60103044999999999</v>
      </c>
    </row>
    <row r="64" spans="4:29" x14ac:dyDescent="0.25">
      <c r="D64" s="10" t="s">
        <v>28</v>
      </c>
      <c r="E64" s="46">
        <f t="shared" ref="E64" si="6">SUM(E14:E17)/4</f>
        <v>0.59119774999999997</v>
      </c>
      <c r="F64" s="46">
        <f t="shared" ref="F64:AB64" si="7">SUM(F14:F17)/4</f>
        <v>0.55996317500000004</v>
      </c>
      <c r="G64" s="46">
        <f t="shared" si="7"/>
        <v>0.55804402500000005</v>
      </c>
      <c r="H64" s="46">
        <f t="shared" si="7"/>
        <v>0.5099032</v>
      </c>
      <c r="I64" s="46">
        <f t="shared" si="7"/>
        <v>0.59687829999999997</v>
      </c>
      <c r="J64" s="46">
        <f t="shared" si="7"/>
        <v>0.57339757499999999</v>
      </c>
      <c r="K64" s="46">
        <f t="shared" si="7"/>
        <v>0.59521964999999999</v>
      </c>
      <c r="L64" s="46">
        <f t="shared" si="7"/>
        <v>0.61133082500000002</v>
      </c>
      <c r="M64" s="46">
        <f t="shared" si="7"/>
        <v>0.65232045000000005</v>
      </c>
      <c r="N64" s="46">
        <f t="shared" si="7"/>
        <v>0.58519575000000001</v>
      </c>
      <c r="O64" s="46">
        <f t="shared" si="7"/>
        <v>0.61809237500000003</v>
      </c>
      <c r="P64" s="46">
        <f t="shared" si="7"/>
        <v>0.59493615000000011</v>
      </c>
      <c r="Q64" s="46">
        <f t="shared" si="7"/>
        <v>0.55893172499999999</v>
      </c>
      <c r="R64" s="46">
        <f t="shared" si="7"/>
        <v>0.56721077499999994</v>
      </c>
      <c r="S64" s="46">
        <f t="shared" si="7"/>
        <v>0.57491377499999996</v>
      </c>
      <c r="T64" s="46">
        <f t="shared" si="7"/>
        <v>0.56744380000000005</v>
      </c>
      <c r="U64" s="46">
        <f t="shared" si="7"/>
        <v>0.51956435000000001</v>
      </c>
      <c r="V64" s="46">
        <f t="shared" si="7"/>
        <v>0.51019462500000001</v>
      </c>
      <c r="W64" s="46">
        <f t="shared" si="7"/>
        <v>0.57450679999999998</v>
      </c>
      <c r="X64" s="46">
        <f t="shared" si="7"/>
        <v>0.50566807499999999</v>
      </c>
      <c r="Y64" s="46">
        <f t="shared" si="7"/>
        <v>0.52206629999999998</v>
      </c>
      <c r="Z64" s="46">
        <f t="shared" si="7"/>
        <v>0.61310514999999999</v>
      </c>
      <c r="AA64" s="46">
        <f t="shared" si="7"/>
        <v>0.58535185000000001</v>
      </c>
      <c r="AB64" s="46">
        <f t="shared" si="7"/>
        <v>0.599839075</v>
      </c>
    </row>
    <row r="65" spans="4:28" x14ac:dyDescent="0.25">
      <c r="D65" s="10" t="s">
        <v>29</v>
      </c>
      <c r="E65" s="46">
        <f t="shared" ref="E65" si="8">SUM(E15:E18)/4</f>
        <v>0.58803737499999997</v>
      </c>
      <c r="F65" s="46">
        <f t="shared" ref="F65:AB65" si="9">SUM(F15:F18)/4</f>
        <v>0.56705720000000004</v>
      </c>
      <c r="G65" s="46">
        <f t="shared" si="9"/>
        <v>0.56337277499999994</v>
      </c>
      <c r="H65" s="46">
        <f t="shared" si="9"/>
        <v>0.49614762499999998</v>
      </c>
      <c r="I65" s="46">
        <f t="shared" si="9"/>
        <v>0.59810040000000009</v>
      </c>
      <c r="J65" s="46">
        <f t="shared" si="9"/>
        <v>0.57613537500000001</v>
      </c>
      <c r="K65" s="46">
        <f t="shared" si="9"/>
        <v>0.59581339999999994</v>
      </c>
      <c r="L65" s="46">
        <f t="shared" si="9"/>
        <v>0.61519860000000004</v>
      </c>
      <c r="M65" s="46">
        <f t="shared" si="9"/>
        <v>0.66096460000000001</v>
      </c>
      <c r="N65" s="46">
        <f t="shared" si="9"/>
        <v>0.59315410000000002</v>
      </c>
      <c r="O65" s="46">
        <f t="shared" si="9"/>
        <v>0.62397617500000002</v>
      </c>
      <c r="P65" s="46">
        <f t="shared" si="9"/>
        <v>0.58922822500000005</v>
      </c>
      <c r="Q65" s="46">
        <f t="shared" si="9"/>
        <v>0.55442027500000002</v>
      </c>
      <c r="R65" s="46">
        <f t="shared" si="9"/>
        <v>0.57224302500000002</v>
      </c>
      <c r="S65" s="46">
        <f t="shared" si="9"/>
        <v>0.57553972500000006</v>
      </c>
      <c r="T65" s="46">
        <f t="shared" si="9"/>
        <v>0.57019175</v>
      </c>
      <c r="U65" s="46">
        <f t="shared" si="9"/>
        <v>0.51940457500000003</v>
      </c>
      <c r="V65" s="46">
        <f t="shared" si="9"/>
        <v>0.50427222500000002</v>
      </c>
      <c r="W65" s="46">
        <f t="shared" si="9"/>
        <v>0.57740775000000011</v>
      </c>
      <c r="X65" s="46">
        <f t="shared" si="9"/>
        <v>0.50316702499999999</v>
      </c>
      <c r="Y65" s="46">
        <f t="shared" si="9"/>
        <v>0.52286117499999996</v>
      </c>
      <c r="Z65" s="46">
        <f t="shared" si="9"/>
        <v>0.61000927499999991</v>
      </c>
      <c r="AA65" s="46">
        <f t="shared" si="9"/>
        <v>0.58613590000000004</v>
      </c>
      <c r="AB65" s="46">
        <f t="shared" si="9"/>
        <v>0.59863630000000001</v>
      </c>
    </row>
    <row r="66" spans="4:28" x14ac:dyDescent="0.25">
      <c r="D66" s="10" t="s">
        <v>30</v>
      </c>
      <c r="E66" s="46">
        <f t="shared" ref="E66" si="10">SUM(E16:E19)/4</f>
        <v>0.58663627500000004</v>
      </c>
      <c r="F66" s="46">
        <f t="shared" ref="F66:AB66" si="11">SUM(F16:F19)/4</f>
        <v>0.56330897499999999</v>
      </c>
      <c r="G66" s="46">
        <f t="shared" si="11"/>
        <v>0.55979860000000004</v>
      </c>
      <c r="H66" s="46">
        <f t="shared" si="11"/>
        <v>0.49079040000000007</v>
      </c>
      <c r="I66" s="46">
        <f t="shared" si="11"/>
        <v>0.59972939999999997</v>
      </c>
      <c r="J66" s="46">
        <f t="shared" si="11"/>
        <v>0.57403610000000005</v>
      </c>
      <c r="K66" s="46">
        <f t="shared" si="11"/>
        <v>0.59166280000000004</v>
      </c>
      <c r="L66" s="46">
        <f t="shared" si="11"/>
        <v>0.61869972500000003</v>
      </c>
      <c r="M66" s="46">
        <f t="shared" si="11"/>
        <v>0.67192292500000006</v>
      </c>
      <c r="N66" s="46">
        <f t="shared" si="11"/>
        <v>0.602730875</v>
      </c>
      <c r="O66" s="46">
        <f t="shared" si="11"/>
        <v>0.63567715000000002</v>
      </c>
      <c r="P66" s="46">
        <f t="shared" si="11"/>
        <v>0.58406072499999995</v>
      </c>
      <c r="Q66" s="46">
        <f t="shared" si="11"/>
        <v>0.55351982499999997</v>
      </c>
      <c r="R66" s="46">
        <f t="shared" si="11"/>
        <v>0.57617435000000006</v>
      </c>
      <c r="S66" s="46">
        <f t="shared" si="11"/>
        <v>0.57820447499999994</v>
      </c>
      <c r="T66" s="46">
        <f t="shared" si="11"/>
        <v>0.57251387500000006</v>
      </c>
      <c r="U66" s="46">
        <f t="shared" si="11"/>
        <v>0.51979394999999995</v>
      </c>
      <c r="V66" s="46">
        <f t="shared" si="11"/>
        <v>0.50639960000000006</v>
      </c>
      <c r="W66" s="46">
        <f t="shared" si="11"/>
        <v>0.58005055000000005</v>
      </c>
      <c r="X66" s="46">
        <f t="shared" si="11"/>
        <v>0.50238549999999993</v>
      </c>
      <c r="Y66" s="46">
        <f t="shared" si="11"/>
        <v>0.52078072499999994</v>
      </c>
      <c r="Z66" s="46">
        <f t="shared" si="11"/>
        <v>0.60741967500000005</v>
      </c>
      <c r="AA66" s="46">
        <f t="shared" si="11"/>
        <v>0.58739129999999995</v>
      </c>
      <c r="AB66" s="46">
        <f t="shared" si="11"/>
        <v>0.597267875</v>
      </c>
    </row>
    <row r="67" spans="4:28" x14ac:dyDescent="0.25">
      <c r="D67" s="10" t="s">
        <v>31</v>
      </c>
      <c r="E67" s="46">
        <f t="shared" ref="E67" si="12">SUM(E17:E20)/4</f>
        <v>0.58766407500000006</v>
      </c>
      <c r="F67" s="46">
        <f t="shared" ref="F67:AB67" si="13">SUM(F17:F20)/4</f>
        <v>0.55642227499999997</v>
      </c>
      <c r="G67" s="46">
        <f t="shared" si="13"/>
        <v>0.56263477500000003</v>
      </c>
      <c r="H67" s="46">
        <f t="shared" si="13"/>
        <v>0.49307002499999997</v>
      </c>
      <c r="I67" s="46">
        <f t="shared" si="13"/>
        <v>0.59044125000000003</v>
      </c>
      <c r="J67" s="46">
        <f t="shared" si="13"/>
        <v>0.57538540000000005</v>
      </c>
      <c r="K67" s="46">
        <f t="shared" si="13"/>
        <v>0.59075424999999993</v>
      </c>
      <c r="L67" s="46">
        <f t="shared" si="13"/>
        <v>0.62411349999999999</v>
      </c>
      <c r="M67" s="46">
        <f t="shared" si="13"/>
        <v>0.67572605000000008</v>
      </c>
      <c r="N67" s="46">
        <f t="shared" si="13"/>
        <v>0.60826570000000002</v>
      </c>
      <c r="O67" s="46">
        <f t="shared" si="13"/>
        <v>0.64263262500000007</v>
      </c>
      <c r="P67" s="46">
        <f t="shared" si="13"/>
        <v>0.58820705000000006</v>
      </c>
      <c r="Q67" s="46">
        <f t="shared" si="13"/>
        <v>0.5539115</v>
      </c>
      <c r="R67" s="46">
        <f t="shared" si="13"/>
        <v>0.58040602500000005</v>
      </c>
      <c r="S67" s="46">
        <f t="shared" si="13"/>
        <v>0.57978810000000003</v>
      </c>
      <c r="T67" s="46">
        <f t="shared" si="13"/>
        <v>0.57853812500000001</v>
      </c>
      <c r="U67" s="46">
        <f t="shared" si="13"/>
        <v>0.51770757499999998</v>
      </c>
      <c r="V67" s="46">
        <f t="shared" si="13"/>
        <v>0.51147617500000009</v>
      </c>
      <c r="W67" s="46">
        <f t="shared" si="13"/>
        <v>0.5751755999999999</v>
      </c>
      <c r="X67" s="46">
        <f t="shared" si="13"/>
        <v>0.49937787499999997</v>
      </c>
      <c r="Y67" s="46">
        <f t="shared" si="13"/>
        <v>0.5152159999999999</v>
      </c>
      <c r="Z67" s="46">
        <f t="shared" si="13"/>
        <v>0.60383627500000003</v>
      </c>
      <c r="AA67" s="46">
        <f t="shared" si="13"/>
        <v>0.58962230000000004</v>
      </c>
      <c r="AB67" s="46">
        <f t="shared" si="13"/>
        <v>0.59675275000000005</v>
      </c>
    </row>
    <row r="68" spans="4:28" x14ac:dyDescent="0.25">
      <c r="D68" s="10" t="s">
        <v>32</v>
      </c>
      <c r="E68" s="46">
        <f t="shared" ref="E68" si="14">SUM(E18:E21)/4</f>
        <v>0.58356035000000006</v>
      </c>
      <c r="F68" s="46">
        <f t="shared" ref="F68:AB68" si="15">SUM(F18:F21)/4</f>
        <v>0.55401560000000005</v>
      </c>
      <c r="G68" s="46">
        <f t="shared" si="15"/>
        <v>0.558917</v>
      </c>
      <c r="H68" s="46">
        <f t="shared" si="15"/>
        <v>0.50451699999999999</v>
      </c>
      <c r="I68" s="46">
        <f t="shared" si="15"/>
        <v>0.58482587499999994</v>
      </c>
      <c r="J68" s="46">
        <f t="shared" si="15"/>
        <v>0.57459217500000004</v>
      </c>
      <c r="K68" s="46">
        <f t="shared" si="15"/>
        <v>0.58807334999999994</v>
      </c>
      <c r="L68" s="46">
        <f t="shared" si="15"/>
        <v>0.6250713</v>
      </c>
      <c r="M68" s="46">
        <f t="shared" si="15"/>
        <v>0.67551209999999995</v>
      </c>
      <c r="N68" s="46">
        <f t="shared" si="15"/>
        <v>0.61134737500000003</v>
      </c>
      <c r="O68" s="46">
        <f t="shared" si="15"/>
        <v>0.64287367500000003</v>
      </c>
      <c r="P68" s="46">
        <f t="shared" si="15"/>
        <v>0.58433975000000005</v>
      </c>
      <c r="Q68" s="46">
        <f t="shared" si="15"/>
        <v>0.55111887500000001</v>
      </c>
      <c r="R68" s="46">
        <f t="shared" si="15"/>
        <v>0.57594152499999995</v>
      </c>
      <c r="S68" s="46">
        <f t="shared" si="15"/>
        <v>0.58044612500000003</v>
      </c>
      <c r="T68" s="46">
        <f t="shared" si="15"/>
        <v>0.5847445</v>
      </c>
      <c r="U68" s="46">
        <f t="shared" si="15"/>
        <v>0.51686104999999993</v>
      </c>
      <c r="V68" s="46">
        <f t="shared" si="15"/>
        <v>0.51194249999999997</v>
      </c>
      <c r="W68" s="46">
        <f t="shared" si="15"/>
        <v>0.57245032500000004</v>
      </c>
      <c r="X68" s="46">
        <f t="shared" si="15"/>
        <v>0.50236577500000001</v>
      </c>
      <c r="Y68" s="46">
        <f t="shared" si="15"/>
        <v>0.51008937499999996</v>
      </c>
      <c r="Z68" s="46">
        <f t="shared" si="15"/>
        <v>0.60212647499999994</v>
      </c>
      <c r="AA68" s="46">
        <f t="shared" si="15"/>
        <v>0.59081845</v>
      </c>
      <c r="AB68" s="46">
        <f t="shared" si="15"/>
        <v>0.59630087499999995</v>
      </c>
    </row>
    <row r="69" spans="4:28" x14ac:dyDescent="0.25">
      <c r="D69" s="10" t="s">
        <v>33</v>
      </c>
      <c r="E69" s="46">
        <f t="shared" ref="E69" si="16">SUM(E19:E22)/4</f>
        <v>0.58211204999999999</v>
      </c>
      <c r="F69" s="46">
        <f t="shared" ref="F69:AB69" si="17">SUM(F19:F22)/4</f>
        <v>0.54145169999999998</v>
      </c>
      <c r="G69" s="46">
        <f t="shared" si="17"/>
        <v>0.55493539999999997</v>
      </c>
      <c r="H69" s="46">
        <f t="shared" si="17"/>
        <v>0.51198402500000006</v>
      </c>
      <c r="I69" s="46">
        <f t="shared" si="17"/>
        <v>0.58347882500000003</v>
      </c>
      <c r="J69" s="46">
        <f t="shared" si="17"/>
        <v>0.57148455000000009</v>
      </c>
      <c r="K69" s="46">
        <f t="shared" si="17"/>
        <v>0.58854287499999991</v>
      </c>
      <c r="L69" s="46">
        <f t="shared" si="17"/>
        <v>0.62547269999999999</v>
      </c>
      <c r="M69" s="46">
        <f t="shared" si="17"/>
        <v>0.67189877499999995</v>
      </c>
      <c r="N69" s="46">
        <f t="shared" si="17"/>
        <v>0.60838157500000001</v>
      </c>
      <c r="O69" s="46">
        <f t="shared" si="17"/>
        <v>0.63528402500000003</v>
      </c>
      <c r="P69" s="46">
        <f t="shared" si="17"/>
        <v>0.58761859999999999</v>
      </c>
      <c r="Q69" s="46">
        <f t="shared" si="17"/>
        <v>0.55040552499999995</v>
      </c>
      <c r="R69" s="46">
        <f t="shared" si="17"/>
        <v>0.57109597499999998</v>
      </c>
      <c r="S69" s="46">
        <f t="shared" si="17"/>
        <v>0.57899677499999991</v>
      </c>
      <c r="T69" s="46">
        <f t="shared" si="17"/>
        <v>0.58897017500000004</v>
      </c>
      <c r="U69" s="46">
        <f t="shared" si="17"/>
        <v>0.51903929999999998</v>
      </c>
      <c r="V69" s="46">
        <f t="shared" si="17"/>
        <v>0.50912687499999998</v>
      </c>
      <c r="W69" s="46">
        <f t="shared" si="17"/>
        <v>0.56466475000000005</v>
      </c>
      <c r="X69" s="46">
        <f t="shared" si="17"/>
        <v>0.50513445000000001</v>
      </c>
      <c r="Y69" s="46">
        <f t="shared" si="17"/>
        <v>0.50842180000000003</v>
      </c>
      <c r="Z69" s="46">
        <f t="shared" si="17"/>
        <v>0.60324045000000004</v>
      </c>
      <c r="AA69" s="46">
        <f t="shared" si="17"/>
        <v>0.59148274999999995</v>
      </c>
      <c r="AB69" s="46">
        <f t="shared" si="17"/>
        <v>0.59575705000000001</v>
      </c>
    </row>
    <row r="70" spans="4:28" x14ac:dyDescent="0.25">
      <c r="D70" s="10" t="s">
        <v>34</v>
      </c>
      <c r="E70" s="46">
        <f t="shared" ref="E70" si="18">SUM(E20:E23)/4</f>
        <v>0.58097347499999996</v>
      </c>
      <c r="F70" s="46">
        <f t="shared" ref="F70:AB70" si="19">SUM(F20:F23)/4</f>
        <v>0.53158260000000002</v>
      </c>
      <c r="G70" s="46">
        <f t="shared" si="19"/>
        <v>0.55375924999999993</v>
      </c>
      <c r="H70" s="46">
        <f t="shared" si="19"/>
        <v>0.50911312499999994</v>
      </c>
      <c r="I70" s="46">
        <f t="shared" si="19"/>
        <v>0.5801115</v>
      </c>
      <c r="J70" s="46">
        <f t="shared" si="19"/>
        <v>0.57521662500000004</v>
      </c>
      <c r="K70" s="46">
        <f t="shared" si="19"/>
        <v>0.58560377500000005</v>
      </c>
      <c r="L70" s="46">
        <f t="shared" si="19"/>
        <v>0.62384077500000001</v>
      </c>
      <c r="M70" s="46">
        <f t="shared" si="19"/>
        <v>0.657186575</v>
      </c>
      <c r="N70" s="46">
        <f t="shared" si="19"/>
        <v>0.60433977499999991</v>
      </c>
      <c r="O70" s="46">
        <f t="shared" si="19"/>
        <v>0.62350209999999995</v>
      </c>
      <c r="P70" s="46">
        <f t="shared" si="19"/>
        <v>0.59103035000000004</v>
      </c>
      <c r="Q70" s="46">
        <f t="shared" si="19"/>
        <v>0.55019744999999998</v>
      </c>
      <c r="R70" s="46">
        <f t="shared" si="19"/>
        <v>0.57046217499999996</v>
      </c>
      <c r="S70" s="46">
        <f t="shared" si="19"/>
        <v>0.57791712499999992</v>
      </c>
      <c r="T70" s="46">
        <f t="shared" si="19"/>
        <v>0.59389977500000002</v>
      </c>
      <c r="U70" s="46">
        <f t="shared" si="19"/>
        <v>0.51847145000000006</v>
      </c>
      <c r="V70" s="46">
        <f t="shared" si="19"/>
        <v>0.50554637499999999</v>
      </c>
      <c r="W70" s="46">
        <f t="shared" si="19"/>
        <v>0.55592997499999997</v>
      </c>
      <c r="X70" s="46">
        <f t="shared" si="19"/>
        <v>0.50510587499999993</v>
      </c>
      <c r="Y70" s="46">
        <f t="shared" si="19"/>
        <v>0.50827489999999997</v>
      </c>
      <c r="Z70" s="46">
        <f t="shared" si="19"/>
        <v>0.60710224999999995</v>
      </c>
      <c r="AA70" s="46">
        <f t="shared" si="19"/>
        <v>0.59207542499999999</v>
      </c>
      <c r="AB70" s="46">
        <f t="shared" si="19"/>
        <v>0.59661217499999997</v>
      </c>
    </row>
    <row r="71" spans="4:28" x14ac:dyDescent="0.25">
      <c r="D71" s="10" t="s">
        <v>35</v>
      </c>
      <c r="E71" s="46">
        <f t="shared" ref="E71" si="20">SUM(E21:E24)/4</f>
        <v>0.58141642500000001</v>
      </c>
      <c r="F71" s="46">
        <f t="shared" ref="F71:AB71" si="21">SUM(F21:F24)/4</f>
        <v>0.52990175000000006</v>
      </c>
      <c r="G71" s="46">
        <f t="shared" si="21"/>
        <v>0.54913307499999997</v>
      </c>
      <c r="H71" s="46">
        <f t="shared" si="21"/>
        <v>0.51391967499999991</v>
      </c>
      <c r="I71" s="46">
        <f t="shared" si="21"/>
        <v>0.58043212500000008</v>
      </c>
      <c r="J71" s="46">
        <f t="shared" si="21"/>
        <v>0.57434019999999997</v>
      </c>
      <c r="K71" s="46">
        <f t="shared" si="21"/>
        <v>0.58913942500000005</v>
      </c>
      <c r="L71" s="46">
        <f t="shared" si="21"/>
        <v>0.62177864999999999</v>
      </c>
      <c r="M71" s="46">
        <f t="shared" si="21"/>
        <v>0.64789192499999992</v>
      </c>
      <c r="N71" s="46">
        <f t="shared" si="21"/>
        <v>0.60153999999999996</v>
      </c>
      <c r="O71" s="46">
        <f t="shared" si="21"/>
        <v>0.61552997499999995</v>
      </c>
      <c r="P71" s="46">
        <f t="shared" si="21"/>
        <v>0.59395752499999999</v>
      </c>
      <c r="Q71" s="46">
        <f t="shared" si="21"/>
        <v>0.55356727500000003</v>
      </c>
      <c r="R71" s="46">
        <f t="shared" si="21"/>
        <v>0.56990952500000003</v>
      </c>
      <c r="S71" s="46">
        <f t="shared" si="21"/>
        <v>0.57753345</v>
      </c>
      <c r="T71" s="46">
        <f t="shared" si="21"/>
        <v>0.59623969999999993</v>
      </c>
      <c r="U71" s="46">
        <f t="shared" si="21"/>
        <v>0.51567332500000007</v>
      </c>
      <c r="V71" s="46">
        <f t="shared" si="21"/>
        <v>0.50091897499999993</v>
      </c>
      <c r="W71" s="46">
        <f t="shared" si="21"/>
        <v>0.55381360000000002</v>
      </c>
      <c r="X71" s="46">
        <f t="shared" si="21"/>
        <v>0.51188549999999999</v>
      </c>
      <c r="Y71" s="46">
        <f t="shared" si="21"/>
        <v>0.5118123750000001</v>
      </c>
      <c r="Z71" s="46">
        <f t="shared" si="21"/>
        <v>0.61277160000000008</v>
      </c>
      <c r="AA71" s="46">
        <f t="shared" si="21"/>
        <v>0.59261330000000001</v>
      </c>
      <c r="AB71" s="46">
        <f t="shared" si="21"/>
        <v>0.59715277499999997</v>
      </c>
    </row>
    <row r="72" spans="4:28" x14ac:dyDescent="0.25">
      <c r="D72" s="10" t="s">
        <v>36</v>
      </c>
      <c r="E72" s="46">
        <f t="shared" ref="E72" si="22">SUM(E22:E25)/4</f>
        <v>0.59019175000000001</v>
      </c>
      <c r="F72" s="46">
        <f t="shared" ref="F72:AB72" si="23">SUM(F22:F25)/4</f>
        <v>0.52785565000000001</v>
      </c>
      <c r="G72" s="46">
        <f t="shared" si="23"/>
        <v>0.55643862499999996</v>
      </c>
      <c r="H72" s="46">
        <f t="shared" si="23"/>
        <v>0.52982905000000002</v>
      </c>
      <c r="I72" s="46">
        <f t="shared" si="23"/>
        <v>0.58623314999999998</v>
      </c>
      <c r="J72" s="46">
        <f t="shared" si="23"/>
        <v>0.58212382499999993</v>
      </c>
      <c r="K72" s="46">
        <f t="shared" si="23"/>
        <v>0.59761969999999998</v>
      </c>
      <c r="L72" s="46">
        <f t="shared" si="23"/>
        <v>0.62509347500000001</v>
      </c>
      <c r="M72" s="46">
        <f t="shared" si="23"/>
        <v>0.63980539999999997</v>
      </c>
      <c r="N72" s="46">
        <f t="shared" si="23"/>
        <v>0.59964402499999991</v>
      </c>
      <c r="O72" s="46">
        <f t="shared" si="23"/>
        <v>0.61076582499999998</v>
      </c>
      <c r="P72" s="46">
        <f t="shared" si="23"/>
        <v>0.60076002500000003</v>
      </c>
      <c r="Q72" s="46">
        <f t="shared" si="23"/>
        <v>0.56189945000000008</v>
      </c>
      <c r="R72" s="46">
        <f t="shared" si="23"/>
        <v>0.57613035000000001</v>
      </c>
      <c r="S72" s="46">
        <f t="shared" si="23"/>
        <v>0.57778457499999991</v>
      </c>
      <c r="T72" s="46">
        <f t="shared" si="23"/>
        <v>0.60312114999999999</v>
      </c>
      <c r="U72" s="46">
        <f t="shared" si="23"/>
        <v>0.51145235</v>
      </c>
      <c r="V72" s="46">
        <f t="shared" si="23"/>
        <v>0.49738825000000009</v>
      </c>
      <c r="W72" s="46">
        <f t="shared" si="23"/>
        <v>0.55100087500000006</v>
      </c>
      <c r="X72" s="46">
        <f t="shared" si="23"/>
        <v>0.51700337500000004</v>
      </c>
      <c r="Y72" s="46">
        <f t="shared" si="23"/>
        <v>0.51593549999999999</v>
      </c>
      <c r="Z72" s="46">
        <f t="shared" si="23"/>
        <v>0.61717512500000005</v>
      </c>
      <c r="AA72" s="46">
        <f t="shared" si="23"/>
        <v>0.59611770000000008</v>
      </c>
      <c r="AB72" s="46">
        <f t="shared" si="23"/>
        <v>0.59935167499999997</v>
      </c>
    </row>
    <row r="73" spans="4:28" x14ac:dyDescent="0.25">
      <c r="D73" s="10" t="s">
        <v>37</v>
      </c>
      <c r="E73" s="46">
        <f t="shared" ref="E73" si="24">SUM(E23:E26)/4</f>
        <v>0.59280222500000002</v>
      </c>
      <c r="F73" s="46">
        <f t="shared" ref="F73:AB73" si="25">SUM(F23:F26)/4</f>
        <v>0.53282454999999995</v>
      </c>
      <c r="G73" s="46">
        <f t="shared" si="25"/>
        <v>0.568757925</v>
      </c>
      <c r="H73" s="46">
        <f t="shared" si="25"/>
        <v>0.53963205000000003</v>
      </c>
      <c r="I73" s="46">
        <f t="shared" si="25"/>
        <v>0.59114567499999993</v>
      </c>
      <c r="J73" s="46">
        <f t="shared" si="25"/>
        <v>0.58940484999999998</v>
      </c>
      <c r="K73" s="46">
        <f t="shared" si="25"/>
        <v>0.5950067</v>
      </c>
      <c r="L73" s="46">
        <f t="shared" si="25"/>
        <v>0.62280184999999999</v>
      </c>
      <c r="M73" s="46">
        <f t="shared" si="25"/>
        <v>0.63574002499999993</v>
      </c>
      <c r="N73" s="46">
        <f t="shared" si="25"/>
        <v>0.59905465000000002</v>
      </c>
      <c r="O73" s="46">
        <f t="shared" si="25"/>
        <v>0.61365075000000002</v>
      </c>
      <c r="P73" s="46">
        <f t="shared" si="25"/>
        <v>0.61067340000000003</v>
      </c>
      <c r="Q73" s="46">
        <f t="shared" si="25"/>
        <v>0.56816255000000004</v>
      </c>
      <c r="R73" s="46">
        <f t="shared" si="25"/>
        <v>0.5845842</v>
      </c>
      <c r="S73" s="46">
        <f t="shared" si="25"/>
        <v>0.58368522499999997</v>
      </c>
      <c r="T73" s="46">
        <f t="shared" si="25"/>
        <v>0.60608204999999993</v>
      </c>
      <c r="U73" s="46">
        <f t="shared" si="25"/>
        <v>0.51135802500000005</v>
      </c>
      <c r="V73" s="46">
        <f t="shared" si="25"/>
        <v>0.50390417500000007</v>
      </c>
      <c r="W73" s="46">
        <f t="shared" si="25"/>
        <v>0.55488862500000002</v>
      </c>
      <c r="X73" s="46">
        <f t="shared" si="25"/>
        <v>0.52077620000000002</v>
      </c>
      <c r="Y73" s="46">
        <f t="shared" si="25"/>
        <v>0.51946727500000001</v>
      </c>
      <c r="Z73" s="46">
        <f t="shared" si="25"/>
        <v>0.61814330000000006</v>
      </c>
      <c r="AA73" s="46">
        <f t="shared" si="25"/>
        <v>0.59970325000000002</v>
      </c>
      <c r="AB73" s="46">
        <f t="shared" si="25"/>
        <v>0.60185304999999989</v>
      </c>
    </row>
    <row r="74" spans="4:28" x14ac:dyDescent="0.25">
      <c r="D74" s="10" t="s">
        <v>38</v>
      </c>
      <c r="E74" s="46">
        <f t="shared" ref="E74" si="26">SUM(E24:E27)/4</f>
        <v>0.60029147500000002</v>
      </c>
      <c r="F74" s="46">
        <f t="shared" ref="F74:AB74" si="27">SUM(F24:F27)/4</f>
        <v>0.5430488</v>
      </c>
      <c r="G74" s="46">
        <f t="shared" si="27"/>
        <v>0.58752522500000004</v>
      </c>
      <c r="H74" s="46">
        <f t="shared" si="27"/>
        <v>0.55089382499999995</v>
      </c>
      <c r="I74" s="46">
        <f t="shared" si="27"/>
        <v>0.59642580000000001</v>
      </c>
      <c r="J74" s="46">
        <f t="shared" si="27"/>
        <v>0.59590357499999991</v>
      </c>
      <c r="K74" s="46">
        <f t="shared" si="27"/>
        <v>0.60309774999999988</v>
      </c>
      <c r="L74" s="46">
        <f t="shared" si="27"/>
        <v>0.62430712500000007</v>
      </c>
      <c r="M74" s="46">
        <f t="shared" si="27"/>
        <v>0.63430192499999993</v>
      </c>
      <c r="N74" s="46">
        <f t="shared" si="27"/>
        <v>0.60546982500000002</v>
      </c>
      <c r="O74" s="46">
        <f t="shared" si="27"/>
        <v>0.62478725000000002</v>
      </c>
      <c r="P74" s="46">
        <f t="shared" si="27"/>
        <v>0.61290335000000007</v>
      </c>
      <c r="Q74" s="46">
        <f t="shared" si="27"/>
        <v>0.57213350000000007</v>
      </c>
      <c r="R74" s="46">
        <f t="shared" si="27"/>
        <v>0.58671875000000007</v>
      </c>
      <c r="S74" s="46">
        <f t="shared" si="27"/>
        <v>0.58950757499999995</v>
      </c>
      <c r="T74" s="46">
        <f t="shared" si="27"/>
        <v>0.60257917499999991</v>
      </c>
      <c r="U74" s="46">
        <f t="shared" si="27"/>
        <v>0.51419179999999998</v>
      </c>
      <c r="V74" s="46">
        <f t="shared" si="27"/>
        <v>0.50983745000000003</v>
      </c>
      <c r="W74" s="46">
        <f t="shared" si="27"/>
        <v>0.5640271</v>
      </c>
      <c r="X74" s="46">
        <f t="shared" si="27"/>
        <v>0.52064924999999995</v>
      </c>
      <c r="Y74" s="46">
        <f t="shared" si="27"/>
        <v>0.52545094999999997</v>
      </c>
      <c r="Z74" s="46">
        <f t="shared" si="27"/>
        <v>0.61736837499999997</v>
      </c>
      <c r="AA74" s="46">
        <f t="shared" si="27"/>
        <v>0.601307225</v>
      </c>
      <c r="AB74" s="46">
        <f t="shared" si="27"/>
        <v>0.60274064999999999</v>
      </c>
    </row>
    <row r="75" spans="4:28" x14ac:dyDescent="0.25">
      <c r="D75" s="10" t="s">
        <v>39</v>
      </c>
      <c r="E75" s="46">
        <f t="shared" ref="E75" si="28">SUM(E25:E28)/4</f>
        <v>0.60519149999999999</v>
      </c>
      <c r="F75" s="46">
        <f t="shared" ref="F75:AB75" si="29">SUM(F25:F28)/4</f>
        <v>0.55048524999999993</v>
      </c>
      <c r="G75" s="46">
        <f t="shared" si="29"/>
        <v>0.59712907500000001</v>
      </c>
      <c r="H75" s="46">
        <f t="shared" si="29"/>
        <v>0.55533242500000002</v>
      </c>
      <c r="I75" s="46">
        <f t="shared" si="29"/>
        <v>0.59895277499999999</v>
      </c>
      <c r="J75" s="46">
        <f t="shared" si="29"/>
        <v>0.59877907499999994</v>
      </c>
      <c r="K75" s="46">
        <f t="shared" si="29"/>
        <v>0.60659842499999994</v>
      </c>
      <c r="L75" s="46">
        <f t="shared" si="29"/>
        <v>0.63516824999999999</v>
      </c>
      <c r="M75" s="46">
        <f t="shared" si="29"/>
        <v>0.63596267500000003</v>
      </c>
      <c r="N75" s="46">
        <f t="shared" si="29"/>
        <v>0.6038114750000001</v>
      </c>
      <c r="O75" s="46">
        <f t="shared" si="29"/>
        <v>0.63632710000000003</v>
      </c>
      <c r="P75" s="46">
        <f t="shared" si="29"/>
        <v>0.61437454999999996</v>
      </c>
      <c r="Q75" s="46">
        <f t="shared" si="29"/>
        <v>0.57127894999999995</v>
      </c>
      <c r="R75" s="46">
        <f t="shared" si="29"/>
        <v>0.59061457500000003</v>
      </c>
      <c r="S75" s="46">
        <f t="shared" si="29"/>
        <v>0.59296130000000002</v>
      </c>
      <c r="T75" s="46">
        <f t="shared" si="29"/>
        <v>0.60077665000000002</v>
      </c>
      <c r="U75" s="46">
        <f t="shared" si="29"/>
        <v>0.52268577500000002</v>
      </c>
      <c r="V75" s="46">
        <f t="shared" si="29"/>
        <v>0.51457739999999996</v>
      </c>
      <c r="W75" s="46">
        <f t="shared" si="29"/>
        <v>0.56899149999999998</v>
      </c>
      <c r="X75" s="46">
        <f t="shared" si="29"/>
        <v>0.52999787500000006</v>
      </c>
      <c r="Y75" s="46">
        <f t="shared" si="29"/>
        <v>0.52804660000000003</v>
      </c>
      <c r="Z75" s="46">
        <f t="shared" si="29"/>
        <v>0.61657505000000001</v>
      </c>
      <c r="AA75" s="46">
        <f t="shared" si="29"/>
        <v>0.60343205</v>
      </c>
      <c r="AB75" s="46">
        <f t="shared" si="29"/>
        <v>0.60468547500000003</v>
      </c>
    </row>
    <row r="76" spans="4:28" x14ac:dyDescent="0.25">
      <c r="D76" s="10" t="s">
        <v>40</v>
      </c>
      <c r="E76" s="46">
        <f t="shared" ref="E76" si="30">SUM(E26:E29)/4</f>
        <v>0.60943802499999999</v>
      </c>
      <c r="F76" s="46">
        <f t="shared" ref="F76:AB76" si="31">SUM(F26:F29)/4</f>
        <v>0.55260097500000005</v>
      </c>
      <c r="G76" s="46">
        <f t="shared" si="31"/>
        <v>0.60069125000000001</v>
      </c>
      <c r="H76" s="46">
        <f t="shared" si="31"/>
        <v>0.55952892499999995</v>
      </c>
      <c r="I76" s="46">
        <f t="shared" si="31"/>
        <v>0.5996089</v>
      </c>
      <c r="J76" s="46">
        <f t="shared" si="31"/>
        <v>0.60010242499999999</v>
      </c>
      <c r="K76" s="46">
        <f t="shared" si="31"/>
        <v>0.61144850000000006</v>
      </c>
      <c r="L76" s="46">
        <f t="shared" si="31"/>
        <v>0.64261442499999999</v>
      </c>
      <c r="M76" s="46">
        <f t="shared" si="31"/>
        <v>0.63813457499999993</v>
      </c>
      <c r="N76" s="46">
        <f t="shared" si="31"/>
        <v>0.60740905000000001</v>
      </c>
      <c r="O76" s="46">
        <f t="shared" si="31"/>
        <v>0.64927135000000002</v>
      </c>
      <c r="P76" s="46">
        <f t="shared" si="31"/>
        <v>0.61465967500000007</v>
      </c>
      <c r="Q76" s="46">
        <f t="shared" si="31"/>
        <v>0.57062334999999997</v>
      </c>
      <c r="R76" s="46">
        <f t="shared" si="31"/>
        <v>0.58836640000000007</v>
      </c>
      <c r="S76" s="46">
        <f t="shared" si="31"/>
        <v>0.59699060000000004</v>
      </c>
      <c r="T76" s="46">
        <f t="shared" si="31"/>
        <v>0.60034652499999996</v>
      </c>
      <c r="U76" s="46">
        <f t="shared" si="31"/>
        <v>0.53228989999999998</v>
      </c>
      <c r="V76" s="46">
        <f t="shared" si="31"/>
        <v>0.51337379999999999</v>
      </c>
      <c r="W76" s="46">
        <f t="shared" si="31"/>
        <v>0.57606654999999996</v>
      </c>
      <c r="X76" s="46">
        <f t="shared" si="31"/>
        <v>0.53306297499999999</v>
      </c>
      <c r="Y76" s="46">
        <f t="shared" si="31"/>
        <v>0.53080912499999999</v>
      </c>
      <c r="Z76" s="46">
        <f t="shared" si="31"/>
        <v>0.61444662500000002</v>
      </c>
      <c r="AA76" s="46">
        <f t="shared" si="31"/>
        <v>0.60588259999999994</v>
      </c>
      <c r="AB76" s="46">
        <f t="shared" si="31"/>
        <v>0.60763492500000005</v>
      </c>
    </row>
    <row r="77" spans="4:28" x14ac:dyDescent="0.25">
      <c r="D77" s="10" t="s">
        <v>41</v>
      </c>
      <c r="E77" s="46">
        <f t="shared" ref="E77" si="32">SUM(E27:E30)/4</f>
        <v>0.62281632500000006</v>
      </c>
      <c r="F77" s="46">
        <f t="shared" ref="F77:AB77" si="33">SUM(F27:F30)/4</f>
        <v>0.554887625</v>
      </c>
      <c r="G77" s="46">
        <f t="shared" si="33"/>
        <v>0.60775117499999998</v>
      </c>
      <c r="H77" s="46">
        <f t="shared" si="33"/>
        <v>0.56906267500000007</v>
      </c>
      <c r="I77" s="46">
        <f t="shared" si="33"/>
        <v>0.60394862500000002</v>
      </c>
      <c r="J77" s="46">
        <f t="shared" si="33"/>
        <v>0.59829402499999995</v>
      </c>
      <c r="K77" s="46">
        <f t="shared" si="33"/>
        <v>0.62340002500000002</v>
      </c>
      <c r="L77" s="46">
        <f t="shared" si="33"/>
        <v>0.65010290000000004</v>
      </c>
      <c r="M77" s="46">
        <f t="shared" si="33"/>
        <v>0.64208817499999993</v>
      </c>
      <c r="N77" s="46">
        <f t="shared" si="33"/>
        <v>0.61283500000000002</v>
      </c>
      <c r="O77" s="46">
        <f t="shared" si="33"/>
        <v>0.65887620000000002</v>
      </c>
      <c r="P77" s="46">
        <f t="shared" si="33"/>
        <v>0.61249562499999999</v>
      </c>
      <c r="Q77" s="46">
        <f t="shared" si="33"/>
        <v>0.57065577500000009</v>
      </c>
      <c r="R77" s="46">
        <f t="shared" si="33"/>
        <v>0.58737070000000002</v>
      </c>
      <c r="S77" s="46">
        <f t="shared" si="33"/>
        <v>0.59979772499999995</v>
      </c>
      <c r="T77" s="46">
        <f t="shared" si="33"/>
        <v>0.60040632500000002</v>
      </c>
      <c r="U77" s="46">
        <f t="shared" si="33"/>
        <v>0.53752362500000006</v>
      </c>
      <c r="V77" s="46">
        <f t="shared" si="33"/>
        <v>0.50997287499999999</v>
      </c>
      <c r="W77" s="46">
        <f t="shared" si="33"/>
        <v>0.57867489999999999</v>
      </c>
      <c r="X77" s="46">
        <f t="shared" si="33"/>
        <v>0.54194749999999992</v>
      </c>
      <c r="Y77" s="46">
        <f t="shared" si="33"/>
        <v>0.53333900000000001</v>
      </c>
      <c r="Z77" s="46">
        <f t="shared" si="33"/>
        <v>0.61327014999999996</v>
      </c>
      <c r="AA77" s="46">
        <f t="shared" si="33"/>
        <v>0.60800192499999994</v>
      </c>
      <c r="AB77" s="46">
        <f t="shared" si="33"/>
        <v>0.61036127500000004</v>
      </c>
    </row>
    <row r="78" spans="4:28" x14ac:dyDescent="0.25">
      <c r="D78" s="10" t="s">
        <v>42</v>
      </c>
      <c r="E78" s="46">
        <f t="shared" ref="E78" si="34">SUM(E28:E31)/4</f>
        <v>0.63112410000000008</v>
      </c>
      <c r="F78" s="46">
        <f t="shared" ref="F78:AB78" si="35">SUM(F28:F31)/4</f>
        <v>0.55530057500000007</v>
      </c>
      <c r="G78" s="46">
        <f t="shared" si="35"/>
        <v>0.61349632500000006</v>
      </c>
      <c r="H78" s="46">
        <f t="shared" si="35"/>
        <v>0.59062575000000006</v>
      </c>
      <c r="I78" s="46">
        <f t="shared" si="35"/>
        <v>0.60278377500000002</v>
      </c>
      <c r="J78" s="46">
        <f t="shared" si="35"/>
        <v>0.59566502499999996</v>
      </c>
      <c r="K78" s="46">
        <f t="shared" si="35"/>
        <v>0.62723272500000005</v>
      </c>
      <c r="L78" s="46">
        <f t="shared" si="35"/>
        <v>0.653253525</v>
      </c>
      <c r="M78" s="46">
        <f t="shared" si="35"/>
        <v>0.65300472499999995</v>
      </c>
      <c r="N78" s="46">
        <f t="shared" si="35"/>
        <v>0.609294</v>
      </c>
      <c r="O78" s="46">
        <f t="shared" si="35"/>
        <v>0.65462050000000005</v>
      </c>
      <c r="P78" s="46">
        <f t="shared" si="35"/>
        <v>0.62417389999999995</v>
      </c>
      <c r="Q78" s="46">
        <f t="shared" si="35"/>
        <v>0.57148555000000001</v>
      </c>
      <c r="R78" s="46">
        <f t="shared" si="35"/>
        <v>0.58922095000000008</v>
      </c>
      <c r="S78" s="46">
        <f t="shared" si="35"/>
        <v>0.59879505</v>
      </c>
      <c r="T78" s="46">
        <f t="shared" si="35"/>
        <v>0.60375909999999999</v>
      </c>
      <c r="U78" s="46">
        <f t="shared" si="35"/>
        <v>0.53825117500000008</v>
      </c>
      <c r="V78" s="46">
        <f t="shared" si="35"/>
        <v>0.51013597499999996</v>
      </c>
      <c r="W78" s="46">
        <f t="shared" si="35"/>
        <v>0.57957172499999998</v>
      </c>
      <c r="X78" s="46">
        <f t="shared" si="35"/>
        <v>0.55126472500000001</v>
      </c>
      <c r="Y78" s="46">
        <f t="shared" si="35"/>
        <v>0.53253505000000001</v>
      </c>
      <c r="Z78" s="46">
        <f t="shared" si="35"/>
        <v>0.61337747500000006</v>
      </c>
      <c r="AA78" s="46">
        <f t="shared" si="35"/>
        <v>0.61075752500000002</v>
      </c>
      <c r="AB78" s="46">
        <f t="shared" si="35"/>
        <v>0.61277132499999998</v>
      </c>
    </row>
    <row r="79" spans="4:28" x14ac:dyDescent="0.25">
      <c r="D79" s="10" t="s">
        <v>43</v>
      </c>
      <c r="E79" s="46">
        <f t="shared" ref="E79" si="36">SUM(E29:E32)/4</f>
        <v>0.64300655000000007</v>
      </c>
      <c r="F79" s="46">
        <f t="shared" ref="F79:AB79" si="37">SUM(F29:F32)/4</f>
        <v>0.55638352499999999</v>
      </c>
      <c r="G79" s="46">
        <f t="shared" si="37"/>
        <v>0.62682939999999998</v>
      </c>
      <c r="H79" s="46">
        <f t="shared" si="37"/>
        <v>0.61160087500000004</v>
      </c>
      <c r="I79" s="46">
        <f t="shared" si="37"/>
        <v>0.60080537499999997</v>
      </c>
      <c r="J79" s="46">
        <f t="shared" si="37"/>
        <v>0.59640764999999996</v>
      </c>
      <c r="K79" s="46">
        <f t="shared" si="37"/>
        <v>0.62600345000000002</v>
      </c>
      <c r="L79" s="46">
        <f t="shared" si="37"/>
        <v>0.64725097499999995</v>
      </c>
      <c r="M79" s="46">
        <f t="shared" si="37"/>
        <v>0.66153657499999996</v>
      </c>
      <c r="N79" s="46">
        <f t="shared" si="37"/>
        <v>0.60922457499999993</v>
      </c>
      <c r="O79" s="46">
        <f t="shared" si="37"/>
        <v>0.64737722500000006</v>
      </c>
      <c r="P79" s="46">
        <f t="shared" si="37"/>
        <v>0.6263708750000001</v>
      </c>
      <c r="Q79" s="46">
        <f t="shared" si="37"/>
        <v>0.57700200000000001</v>
      </c>
      <c r="R79" s="46">
        <f t="shared" si="37"/>
        <v>0.58445780000000003</v>
      </c>
      <c r="S79" s="46">
        <f t="shared" si="37"/>
        <v>0.59931904999999996</v>
      </c>
      <c r="T79" s="46">
        <f t="shared" si="37"/>
        <v>0.60627379999999997</v>
      </c>
      <c r="U79" s="46">
        <f t="shared" si="37"/>
        <v>0.54014505000000002</v>
      </c>
      <c r="V79" s="46">
        <f t="shared" si="37"/>
        <v>0.50619812499999994</v>
      </c>
      <c r="W79" s="46">
        <f t="shared" si="37"/>
        <v>0.58231949999999999</v>
      </c>
      <c r="X79" s="46">
        <f t="shared" si="37"/>
        <v>0.55840372500000002</v>
      </c>
      <c r="Y79" s="46">
        <f t="shared" si="37"/>
        <v>0.52782054999999994</v>
      </c>
      <c r="Z79" s="46">
        <f t="shared" si="37"/>
        <v>0.61492409999999997</v>
      </c>
      <c r="AA79" s="46">
        <f t="shared" si="37"/>
        <v>0.61263077499999996</v>
      </c>
      <c r="AB79" s="46">
        <f t="shared" si="37"/>
        <v>0.61409049999999998</v>
      </c>
    </row>
    <row r="80" spans="4:28" x14ac:dyDescent="0.25">
      <c r="D80" s="10" t="s">
        <v>44</v>
      </c>
      <c r="E80" s="46">
        <f t="shared" ref="E80" si="38">SUM(E30:E33)/4</f>
        <v>0.65366285000000002</v>
      </c>
      <c r="F80" s="46">
        <f t="shared" ref="F80:AB80" si="39">SUM(F30:F33)/4</f>
        <v>0.56363425</v>
      </c>
      <c r="G80" s="46">
        <f t="shared" si="39"/>
        <v>0.62834915000000002</v>
      </c>
      <c r="H80" s="46">
        <f t="shared" si="39"/>
        <v>0.61526645000000002</v>
      </c>
      <c r="I80" s="46">
        <f t="shared" si="39"/>
        <v>0.60078469999999995</v>
      </c>
      <c r="J80" s="46">
        <f t="shared" si="39"/>
        <v>0.59542020000000007</v>
      </c>
      <c r="K80" s="46">
        <f t="shared" si="39"/>
        <v>0.61780732500000002</v>
      </c>
      <c r="L80" s="46">
        <f t="shared" si="39"/>
        <v>0.64370122500000004</v>
      </c>
      <c r="M80" s="46">
        <f t="shared" si="39"/>
        <v>0.66101309999999991</v>
      </c>
      <c r="N80" s="46">
        <f t="shared" si="39"/>
        <v>0.60820240000000003</v>
      </c>
      <c r="O80" s="46">
        <f t="shared" si="39"/>
        <v>0.63525147500000001</v>
      </c>
      <c r="P80" s="46">
        <f t="shared" si="39"/>
        <v>0.64319274999999998</v>
      </c>
      <c r="Q80" s="46">
        <f t="shared" si="39"/>
        <v>0.57960187500000004</v>
      </c>
      <c r="R80" s="46">
        <f t="shared" si="39"/>
        <v>0.58438087500000002</v>
      </c>
      <c r="S80" s="46">
        <f t="shared" si="39"/>
        <v>0.60031075</v>
      </c>
      <c r="T80" s="46">
        <f t="shared" si="39"/>
        <v>0.60916932499999998</v>
      </c>
      <c r="U80" s="46">
        <f t="shared" si="39"/>
        <v>0.54523062499999997</v>
      </c>
      <c r="V80" s="46">
        <f t="shared" si="39"/>
        <v>0.50772117500000002</v>
      </c>
      <c r="W80" s="46">
        <f t="shared" si="39"/>
        <v>0.58450930000000001</v>
      </c>
      <c r="X80" s="46">
        <f t="shared" si="39"/>
        <v>0.55698322499999997</v>
      </c>
      <c r="Y80" s="46">
        <f t="shared" si="39"/>
        <v>0.52864480000000003</v>
      </c>
      <c r="Z80" s="46">
        <f t="shared" si="39"/>
        <v>0.61945907499999997</v>
      </c>
      <c r="AA80" s="46">
        <f t="shared" si="39"/>
        <v>0.61463817500000006</v>
      </c>
      <c r="AB80" s="46">
        <f t="shared" si="39"/>
        <v>0.61460225000000002</v>
      </c>
    </row>
    <row r="81" spans="4:29" x14ac:dyDescent="0.25">
      <c r="D81" s="10" t="s">
        <v>45</v>
      </c>
      <c r="E81" s="46">
        <f t="shared" ref="E81" si="40">SUM(E31:E34)/4</f>
        <v>0.64951412500000005</v>
      </c>
      <c r="F81" s="46">
        <f t="shared" ref="F81:AB81" si="41">SUM(F31:F34)/4</f>
        <v>0.57709195000000002</v>
      </c>
      <c r="G81" s="46">
        <f t="shared" si="41"/>
        <v>0.62826182500000005</v>
      </c>
      <c r="H81" s="46">
        <f t="shared" si="41"/>
        <v>0.61030477499999991</v>
      </c>
      <c r="I81" s="46">
        <f t="shared" si="41"/>
        <v>0.59444707499999994</v>
      </c>
      <c r="J81" s="46">
        <f t="shared" si="41"/>
        <v>0.59515910000000005</v>
      </c>
      <c r="K81" s="46">
        <f t="shared" si="41"/>
        <v>0.61379174999999997</v>
      </c>
      <c r="L81" s="46">
        <f t="shared" si="41"/>
        <v>0.643342525</v>
      </c>
      <c r="M81" s="46">
        <f t="shared" si="41"/>
        <v>0.66004297499999998</v>
      </c>
      <c r="N81" s="46">
        <f t="shared" si="41"/>
        <v>0.60514282499999994</v>
      </c>
      <c r="O81" s="46">
        <f t="shared" si="41"/>
        <v>0.63265035000000003</v>
      </c>
      <c r="P81" s="46">
        <f t="shared" si="41"/>
        <v>0.65052337500000001</v>
      </c>
      <c r="Q81" s="46">
        <f t="shared" si="41"/>
        <v>0.58304382500000007</v>
      </c>
      <c r="R81" s="46">
        <f t="shared" si="41"/>
        <v>0.58231870000000008</v>
      </c>
      <c r="S81" s="46">
        <f t="shared" si="41"/>
        <v>0.59894409999999998</v>
      </c>
      <c r="T81" s="46">
        <f t="shared" si="41"/>
        <v>0.61193692500000008</v>
      </c>
      <c r="U81" s="46">
        <f t="shared" si="41"/>
        <v>0.55121659999999995</v>
      </c>
      <c r="V81" s="46">
        <f t="shared" si="41"/>
        <v>0.51500892500000006</v>
      </c>
      <c r="W81" s="46">
        <f t="shared" si="41"/>
        <v>0.58792042499999997</v>
      </c>
      <c r="X81" s="46">
        <f t="shared" si="41"/>
        <v>0.54796212499999997</v>
      </c>
      <c r="Y81" s="46">
        <f t="shared" si="41"/>
        <v>0.5253369</v>
      </c>
      <c r="Z81" s="46">
        <f t="shared" si="41"/>
        <v>0.62620165000000005</v>
      </c>
      <c r="AA81" s="46">
        <f t="shared" si="41"/>
        <v>0.61599015000000001</v>
      </c>
      <c r="AB81" s="46">
        <f t="shared" si="41"/>
        <v>0.61527927500000001</v>
      </c>
    </row>
    <row r="82" spans="4:29" x14ac:dyDescent="0.25">
      <c r="D82" s="10" t="s">
        <v>46</v>
      </c>
      <c r="E82" s="46">
        <f t="shared" ref="E82" si="42">SUM(E32:E35)/4</f>
        <v>0.6417756</v>
      </c>
      <c r="F82" s="46">
        <f t="shared" ref="F82:AB82" si="43">SUM(F32:F35)/4</f>
        <v>0.59219192500000006</v>
      </c>
      <c r="G82" s="46">
        <f t="shared" si="43"/>
        <v>0.62337304999999998</v>
      </c>
      <c r="H82" s="46">
        <f t="shared" si="43"/>
        <v>0.59893672499999995</v>
      </c>
      <c r="I82" s="46">
        <f t="shared" si="43"/>
        <v>0.58962959999999998</v>
      </c>
      <c r="J82" s="46">
        <f t="shared" si="43"/>
        <v>0.594958125</v>
      </c>
      <c r="K82" s="46">
        <f t="shared" si="43"/>
        <v>0.61216890000000002</v>
      </c>
      <c r="L82" s="46">
        <f t="shared" si="43"/>
        <v>0.64490067499999992</v>
      </c>
      <c r="M82" s="46">
        <f t="shared" si="43"/>
        <v>0.65270970000000006</v>
      </c>
      <c r="N82" s="46">
        <f t="shared" si="43"/>
        <v>0.6079396749999999</v>
      </c>
      <c r="O82" s="46">
        <f t="shared" si="43"/>
        <v>0.63963714999999999</v>
      </c>
      <c r="P82" s="46">
        <f t="shared" si="43"/>
        <v>0.64647422499999996</v>
      </c>
      <c r="Q82" s="46">
        <f t="shared" si="43"/>
        <v>0.58366217500000006</v>
      </c>
      <c r="R82" s="46">
        <f t="shared" si="43"/>
        <v>0.58129137499999994</v>
      </c>
      <c r="S82" s="46">
        <f t="shared" si="43"/>
        <v>0.60385062499999997</v>
      </c>
      <c r="T82" s="46">
        <f t="shared" si="43"/>
        <v>0.61674770000000001</v>
      </c>
      <c r="U82" s="46">
        <f t="shared" si="43"/>
        <v>0.56036462500000006</v>
      </c>
      <c r="V82" s="46">
        <f t="shared" si="43"/>
        <v>0.5210148750000001</v>
      </c>
      <c r="W82" s="46">
        <f t="shared" si="43"/>
        <v>0.59069139999999998</v>
      </c>
      <c r="X82" s="46">
        <f t="shared" si="43"/>
        <v>0.54350402499999995</v>
      </c>
      <c r="Y82" s="46">
        <f t="shared" si="43"/>
        <v>0.52541565000000001</v>
      </c>
      <c r="Z82" s="46">
        <f t="shared" si="43"/>
        <v>0.62601610000000008</v>
      </c>
      <c r="AA82" s="46">
        <f t="shared" si="43"/>
        <v>0.61787245000000002</v>
      </c>
      <c r="AB82" s="46">
        <f t="shared" si="43"/>
        <v>0.61695974999999992</v>
      </c>
    </row>
    <row r="83" spans="4:29" x14ac:dyDescent="0.25">
      <c r="D83" s="10" t="s">
        <v>47</v>
      </c>
      <c r="E83" s="46">
        <f t="shared" ref="E83" si="44">SUM(E33:E36)/4</f>
        <v>0.63076722500000004</v>
      </c>
      <c r="F83" s="46">
        <f t="shared" ref="F83:AB83" si="45">SUM(F33:F36)/4</f>
        <v>0.60804482500000001</v>
      </c>
      <c r="G83" s="46">
        <f t="shared" si="45"/>
        <v>0.60846927500000003</v>
      </c>
      <c r="H83" s="46">
        <f t="shared" si="45"/>
        <v>0.58814269999999991</v>
      </c>
      <c r="I83" s="46">
        <f t="shared" si="45"/>
        <v>0.58975474999999999</v>
      </c>
      <c r="J83" s="46">
        <f t="shared" si="45"/>
        <v>0.60087782499999998</v>
      </c>
      <c r="K83" s="46">
        <f t="shared" si="45"/>
        <v>0.61274292500000005</v>
      </c>
      <c r="L83" s="46">
        <f t="shared" si="45"/>
        <v>0.64471587500000005</v>
      </c>
      <c r="M83" s="46">
        <f t="shared" si="45"/>
        <v>0.64596580000000003</v>
      </c>
      <c r="N83" s="46">
        <f t="shared" si="45"/>
        <v>0.61269235</v>
      </c>
      <c r="O83" s="46">
        <f t="shared" si="45"/>
        <v>0.64574667500000005</v>
      </c>
      <c r="P83" s="46">
        <f t="shared" si="45"/>
        <v>0.65203892500000005</v>
      </c>
      <c r="Q83" s="46">
        <f t="shared" si="45"/>
        <v>0.58034492500000001</v>
      </c>
      <c r="R83" s="46">
        <f t="shared" si="45"/>
        <v>0.58465362499999995</v>
      </c>
      <c r="S83" s="46">
        <f t="shared" si="45"/>
        <v>0.608852375</v>
      </c>
      <c r="T83" s="46">
        <f t="shared" si="45"/>
        <v>0.62081170000000008</v>
      </c>
      <c r="U83" s="46">
        <f t="shared" si="45"/>
        <v>0.56716412499999991</v>
      </c>
      <c r="V83" s="46">
        <f t="shared" si="45"/>
        <v>0.52233412499999998</v>
      </c>
      <c r="W83" s="46">
        <f t="shared" si="45"/>
        <v>0.59284965000000001</v>
      </c>
      <c r="X83" s="46">
        <f t="shared" si="45"/>
        <v>0.54241980000000001</v>
      </c>
      <c r="Y83" s="46">
        <f t="shared" si="45"/>
        <v>0.52839444999999996</v>
      </c>
      <c r="Z83" s="46">
        <f t="shared" si="45"/>
        <v>0.62522312499999999</v>
      </c>
      <c r="AA83" s="46">
        <f t="shared" si="45"/>
        <v>0.620068175</v>
      </c>
      <c r="AB83" s="46">
        <f t="shared" si="45"/>
        <v>0.61858722499999996</v>
      </c>
    </row>
    <row r="84" spans="4:29" x14ac:dyDescent="0.25">
      <c r="D84" s="10" t="s">
        <v>48</v>
      </c>
      <c r="E84" s="46">
        <f t="shared" ref="E84" si="46">SUM(E34:E37)/4</f>
        <v>0.61345907500000008</v>
      </c>
      <c r="F84" s="46">
        <f t="shared" ref="F84:AB84" si="47">SUM(F34:F37)/4</f>
        <v>0.625544875</v>
      </c>
      <c r="G84" s="46">
        <f t="shared" si="47"/>
        <v>0.60509962500000003</v>
      </c>
      <c r="H84" s="46">
        <f t="shared" si="47"/>
        <v>0.59111622499999994</v>
      </c>
      <c r="I84" s="46">
        <f t="shared" si="47"/>
        <v>0.58974459999999995</v>
      </c>
      <c r="J84" s="46">
        <f t="shared" si="47"/>
        <v>0.60646424999999993</v>
      </c>
      <c r="K84" s="46">
        <f t="shared" si="47"/>
        <v>0.61347517500000004</v>
      </c>
      <c r="L84" s="46">
        <f t="shared" si="47"/>
        <v>0.64813437499999993</v>
      </c>
      <c r="M84" s="46">
        <f t="shared" si="47"/>
        <v>0.64417495000000002</v>
      </c>
      <c r="N84" s="46">
        <f t="shared" si="47"/>
        <v>0.61929339999999999</v>
      </c>
      <c r="O84" s="46">
        <f t="shared" si="47"/>
        <v>0.65265739999999994</v>
      </c>
      <c r="P84" s="46">
        <f t="shared" si="47"/>
        <v>0.64458102499999992</v>
      </c>
      <c r="Q84" s="46">
        <f t="shared" si="47"/>
        <v>0.57691892499999997</v>
      </c>
      <c r="R84" s="46">
        <f t="shared" si="47"/>
        <v>0.58689657499999992</v>
      </c>
      <c r="S84" s="46">
        <f t="shared" si="47"/>
        <v>0.61271775000000006</v>
      </c>
      <c r="T84" s="46">
        <f t="shared" si="47"/>
        <v>0.62223887500000008</v>
      </c>
      <c r="U84" s="46">
        <f t="shared" si="47"/>
        <v>0.56780379999999997</v>
      </c>
      <c r="V84" s="46">
        <f t="shared" si="47"/>
        <v>0.52261004999999994</v>
      </c>
      <c r="W84" s="46">
        <f t="shared" si="47"/>
        <v>0.59311237500000002</v>
      </c>
      <c r="X84" s="46">
        <f t="shared" si="47"/>
        <v>0.54895925000000001</v>
      </c>
      <c r="Y84" s="46">
        <f t="shared" si="47"/>
        <v>0.52686600000000006</v>
      </c>
      <c r="Z84" s="46">
        <f t="shared" si="47"/>
        <v>0.62177122499999993</v>
      </c>
      <c r="AA84" s="46">
        <f t="shared" si="47"/>
        <v>0.62077167499999997</v>
      </c>
      <c r="AB84" s="46">
        <f t="shared" si="47"/>
        <v>0.61980957499999989</v>
      </c>
    </row>
    <row r="85" spans="4:29" x14ac:dyDescent="0.25">
      <c r="D85" s="10" t="s">
        <v>49</v>
      </c>
      <c r="E85" s="46">
        <f t="shared" ref="E85" si="48">SUM(E35:E38)/4</f>
        <v>0.60796867499999996</v>
      </c>
      <c r="F85" s="46">
        <f t="shared" ref="F85:AB85" si="49">SUM(F35:F38)/4</f>
        <v>0.62797437499999997</v>
      </c>
      <c r="G85" s="46">
        <f t="shared" si="49"/>
        <v>0.59540280000000001</v>
      </c>
      <c r="H85" s="46">
        <f t="shared" si="49"/>
        <v>0.60409394999999999</v>
      </c>
      <c r="I85" s="46">
        <f t="shared" si="49"/>
        <v>0.59500397500000002</v>
      </c>
      <c r="J85" s="46">
        <f t="shared" si="49"/>
        <v>0.61581942499999998</v>
      </c>
      <c r="K85" s="46">
        <f t="shared" si="49"/>
        <v>0.61923150000000005</v>
      </c>
      <c r="L85" s="46">
        <f t="shared" si="49"/>
        <v>0.65461422499999999</v>
      </c>
      <c r="M85" s="46">
        <f t="shared" si="49"/>
        <v>0.639245375</v>
      </c>
      <c r="N85" s="46">
        <f t="shared" si="49"/>
        <v>0.62775647499999998</v>
      </c>
      <c r="O85" s="46">
        <f t="shared" si="49"/>
        <v>0.65172304999999997</v>
      </c>
      <c r="P85" s="46">
        <f t="shared" si="49"/>
        <v>0.64160637500000006</v>
      </c>
      <c r="Q85" s="46">
        <f t="shared" si="49"/>
        <v>0.571766475</v>
      </c>
      <c r="R85" s="46">
        <f t="shared" si="49"/>
        <v>0.59370675000000006</v>
      </c>
      <c r="S85" s="46">
        <f t="shared" si="49"/>
        <v>0.61760585000000001</v>
      </c>
      <c r="T85" s="46">
        <f t="shared" si="49"/>
        <v>0.62322700000000009</v>
      </c>
      <c r="U85" s="46">
        <f t="shared" si="49"/>
        <v>0.56658607500000002</v>
      </c>
      <c r="V85" s="46">
        <f t="shared" si="49"/>
        <v>0.51705767499999999</v>
      </c>
      <c r="W85" s="46">
        <f t="shared" si="49"/>
        <v>0.59568812500000001</v>
      </c>
      <c r="X85" s="46">
        <f t="shared" si="49"/>
        <v>0.56057952500000008</v>
      </c>
      <c r="Y85" s="46">
        <f t="shared" si="49"/>
        <v>0.5341669</v>
      </c>
      <c r="Z85" s="46">
        <f t="shared" si="49"/>
        <v>0.61622377500000003</v>
      </c>
      <c r="AA85" s="46">
        <f t="shared" si="49"/>
        <v>0.62181089999999994</v>
      </c>
      <c r="AB85" s="46">
        <f t="shared" si="49"/>
        <v>0.62051082499999999</v>
      </c>
    </row>
    <row r="86" spans="4:29" x14ac:dyDescent="0.25">
      <c r="D86" s="10" t="s">
        <v>50</v>
      </c>
      <c r="E86" s="46">
        <f t="shared" ref="E86" si="50">SUM(E36:E39)/4</f>
        <v>0.60259404999999999</v>
      </c>
      <c r="F86" s="46">
        <f t="shared" ref="F86:AB86" si="51">SUM(F36:F39)/4</f>
        <v>0.62732245000000009</v>
      </c>
      <c r="G86" s="46">
        <f t="shared" si="51"/>
        <v>0.58315007500000005</v>
      </c>
      <c r="H86" s="46">
        <f t="shared" si="51"/>
        <v>0.59803617499999995</v>
      </c>
      <c r="I86" s="46">
        <f t="shared" si="51"/>
        <v>0.60460957500000001</v>
      </c>
      <c r="J86" s="46">
        <f t="shared" si="51"/>
        <v>0.62589527499999997</v>
      </c>
      <c r="K86" s="46">
        <f t="shared" si="51"/>
        <v>0.62289562499999995</v>
      </c>
      <c r="L86" s="46">
        <f t="shared" si="51"/>
        <v>0.65931592499999991</v>
      </c>
      <c r="M86" s="46">
        <f t="shared" si="51"/>
        <v>0.64123722500000002</v>
      </c>
      <c r="N86" s="46">
        <f t="shared" si="51"/>
        <v>0.63564047499999998</v>
      </c>
      <c r="O86" s="46">
        <f t="shared" si="51"/>
        <v>0.64376022500000007</v>
      </c>
      <c r="P86" s="46">
        <f t="shared" si="51"/>
        <v>0.64265569999999994</v>
      </c>
      <c r="Q86" s="46">
        <f t="shared" si="51"/>
        <v>0.57113205</v>
      </c>
      <c r="R86" s="46">
        <f t="shared" si="51"/>
        <v>0.59515750000000001</v>
      </c>
      <c r="S86" s="46">
        <f t="shared" si="51"/>
        <v>0.62022152500000005</v>
      </c>
      <c r="T86" s="46">
        <f t="shared" si="51"/>
        <v>0.62317362499999995</v>
      </c>
      <c r="U86" s="46">
        <f t="shared" si="51"/>
        <v>0.56210460000000007</v>
      </c>
      <c r="V86" s="46">
        <f t="shared" si="51"/>
        <v>0.51073262499999994</v>
      </c>
      <c r="W86" s="46">
        <f t="shared" si="51"/>
        <v>0.59523392500000005</v>
      </c>
      <c r="X86" s="46">
        <f t="shared" si="51"/>
        <v>0.57092137499999995</v>
      </c>
      <c r="Y86" s="46">
        <f t="shared" si="51"/>
        <v>0.53182357499999999</v>
      </c>
      <c r="Z86" s="46">
        <f t="shared" si="51"/>
        <v>0.61407030000000007</v>
      </c>
      <c r="AA86" s="46">
        <f t="shared" si="51"/>
        <v>0.62219867500000003</v>
      </c>
      <c r="AB86" s="46">
        <f t="shared" si="51"/>
        <v>0.62048222499999994</v>
      </c>
    </row>
    <row r="87" spans="4:29" x14ac:dyDescent="0.25">
      <c r="D87" s="10" t="s">
        <v>51</v>
      </c>
      <c r="E87" s="46">
        <f t="shared" ref="E87" si="52">SUM(E37:E40)/4</f>
        <v>0.60080932499999995</v>
      </c>
      <c r="F87" s="46">
        <f t="shared" ref="F87:AB87" si="53">SUM(F37:F40)/4</f>
        <v>0.61944862499999997</v>
      </c>
      <c r="G87" s="46">
        <f t="shared" si="53"/>
        <v>0.58138639999999997</v>
      </c>
      <c r="H87" s="46">
        <f t="shared" si="53"/>
        <v>0.59309197499999999</v>
      </c>
      <c r="I87" s="46">
        <f t="shared" si="53"/>
        <v>0.60797477499999997</v>
      </c>
      <c r="J87" s="46">
        <f t="shared" si="53"/>
        <v>0.62890279999999998</v>
      </c>
      <c r="K87" s="46">
        <f t="shared" si="53"/>
        <v>0.63377987499999999</v>
      </c>
      <c r="L87" s="46">
        <f t="shared" si="53"/>
        <v>0.66316672499999996</v>
      </c>
      <c r="M87" s="46">
        <f t="shared" si="53"/>
        <v>0.63985619999999999</v>
      </c>
      <c r="N87" s="46">
        <f t="shared" si="53"/>
        <v>0.64141060000000005</v>
      </c>
      <c r="O87" s="46">
        <f t="shared" si="53"/>
        <v>0.63500075</v>
      </c>
      <c r="P87" s="46">
        <f t="shared" si="53"/>
        <v>0.63911245000000005</v>
      </c>
      <c r="Q87" s="46">
        <f t="shared" si="53"/>
        <v>0.56952974999999995</v>
      </c>
      <c r="R87" s="46">
        <f t="shared" si="53"/>
        <v>0.59359142500000006</v>
      </c>
      <c r="S87" s="46">
        <f t="shared" si="53"/>
        <v>0.62356195000000003</v>
      </c>
      <c r="T87" s="46">
        <f t="shared" si="53"/>
        <v>0.62255972500000001</v>
      </c>
      <c r="U87" s="46">
        <f t="shared" si="53"/>
        <v>0.55706137499999997</v>
      </c>
      <c r="V87" s="46">
        <f t="shared" si="53"/>
        <v>0.51436985000000002</v>
      </c>
      <c r="W87" s="46">
        <f t="shared" si="53"/>
        <v>0.59416827500000002</v>
      </c>
      <c r="X87" s="46">
        <f t="shared" si="53"/>
        <v>0.57073635</v>
      </c>
      <c r="Y87" s="46">
        <f t="shared" si="53"/>
        <v>0.53332384999999993</v>
      </c>
      <c r="Z87" s="46">
        <f t="shared" si="53"/>
        <v>0.60899639999999999</v>
      </c>
      <c r="AA87" s="46">
        <f t="shared" si="53"/>
        <v>0.62178822499999997</v>
      </c>
      <c r="AB87" s="46">
        <f t="shared" si="53"/>
        <v>0.62050110000000003</v>
      </c>
    </row>
    <row r="88" spans="4:29" x14ac:dyDescent="0.25">
      <c r="D88" s="10" t="s">
        <v>52</v>
      </c>
      <c r="E88" s="46">
        <f t="shared" ref="E88" si="54">SUM(E38:E41)/4</f>
        <v>0.59876612500000004</v>
      </c>
      <c r="F88" s="46">
        <f t="shared" ref="F88:AB88" si="55">SUM(F38:F41)/4</f>
        <v>0.61260487499999994</v>
      </c>
      <c r="G88" s="46">
        <f t="shared" si="55"/>
        <v>0.57980732499999998</v>
      </c>
      <c r="H88" s="46">
        <f t="shared" si="55"/>
        <v>0.57913780000000004</v>
      </c>
      <c r="I88" s="46">
        <f t="shared" si="55"/>
        <v>0.60900007499999997</v>
      </c>
      <c r="J88" s="46">
        <f t="shared" si="55"/>
        <v>0.62868005000000005</v>
      </c>
      <c r="K88" s="46">
        <f t="shared" si="55"/>
        <v>0.64382387500000005</v>
      </c>
      <c r="L88" s="46">
        <f t="shared" si="55"/>
        <v>0.66413222500000002</v>
      </c>
      <c r="M88" s="46">
        <f t="shared" si="55"/>
        <v>0.64126852500000009</v>
      </c>
      <c r="N88" s="46">
        <f t="shared" si="55"/>
        <v>0.6381464750000001</v>
      </c>
      <c r="O88" s="46">
        <f t="shared" si="55"/>
        <v>0.62546655000000007</v>
      </c>
      <c r="P88" s="46">
        <f t="shared" si="55"/>
        <v>0.63959515</v>
      </c>
      <c r="Q88" s="46">
        <f t="shared" si="55"/>
        <v>0.56635809999999998</v>
      </c>
      <c r="R88" s="46">
        <f t="shared" si="55"/>
        <v>0.59043780000000001</v>
      </c>
      <c r="S88" s="46">
        <f t="shared" si="55"/>
        <v>0.62707025000000005</v>
      </c>
      <c r="T88" s="46">
        <f t="shared" si="55"/>
        <v>0.62254022499999995</v>
      </c>
      <c r="U88" s="46">
        <f t="shared" si="55"/>
        <v>0.55349987499999997</v>
      </c>
      <c r="V88" s="46">
        <f t="shared" si="55"/>
        <v>0.51927672499999999</v>
      </c>
      <c r="W88" s="46">
        <f t="shared" si="55"/>
        <v>0.59274329999999997</v>
      </c>
      <c r="X88" s="46">
        <f t="shared" si="55"/>
        <v>0.57533505000000007</v>
      </c>
      <c r="Y88" s="46">
        <f t="shared" si="55"/>
        <v>0.53231707500000003</v>
      </c>
      <c r="Z88" s="46">
        <f t="shared" si="55"/>
        <v>0.60397307500000008</v>
      </c>
      <c r="AA88" s="46">
        <f t="shared" si="55"/>
        <v>0.62128464999999999</v>
      </c>
      <c r="AB88" s="46">
        <f t="shared" si="55"/>
        <v>0.62026160000000008</v>
      </c>
      <c r="AC88" s="41"/>
    </row>
    <row r="89" spans="4:29" x14ac:dyDescent="0.25">
      <c r="D89" s="10" t="s">
        <v>53</v>
      </c>
      <c r="E89" s="46">
        <f t="shared" ref="E89:T97" si="56">SUM(E39:E42)/4</f>
        <v>0.59598865000000001</v>
      </c>
      <c r="F89" s="46">
        <f t="shared" ref="F89:AB89" si="57">SUM(F39:F42)/4</f>
        <v>0.61345167499999997</v>
      </c>
      <c r="G89" s="46">
        <f t="shared" si="57"/>
        <v>0.57782597499999999</v>
      </c>
      <c r="H89" s="46">
        <f t="shared" si="57"/>
        <v>0.57156832499999999</v>
      </c>
      <c r="I89" s="46">
        <f t="shared" si="57"/>
        <v>0.60171350000000001</v>
      </c>
      <c r="J89" s="46">
        <f t="shared" si="57"/>
        <v>0.62403520000000001</v>
      </c>
      <c r="K89" s="46">
        <f t="shared" si="57"/>
        <v>0.64351922500000003</v>
      </c>
      <c r="L89" s="46">
        <f t="shared" si="57"/>
        <v>0.66675574999999998</v>
      </c>
      <c r="M89" s="46">
        <f t="shared" si="57"/>
        <v>0.64106517500000004</v>
      </c>
      <c r="N89" s="46">
        <f t="shared" si="57"/>
        <v>0.63495594999999994</v>
      </c>
      <c r="O89" s="46">
        <f t="shared" si="57"/>
        <v>0.61869652500000005</v>
      </c>
      <c r="P89" s="46">
        <f t="shared" si="57"/>
        <v>0.64533487499999997</v>
      </c>
      <c r="Q89" s="46">
        <f t="shared" si="57"/>
        <v>0.56998110000000002</v>
      </c>
      <c r="R89" s="46">
        <f t="shared" si="57"/>
        <v>0.58579065000000008</v>
      </c>
      <c r="S89" s="46">
        <f t="shared" si="57"/>
        <v>0.62893834999999998</v>
      </c>
      <c r="T89" s="46">
        <f t="shared" si="57"/>
        <v>0.624398275</v>
      </c>
      <c r="U89" s="46">
        <f t="shared" si="57"/>
        <v>0.54848057500000003</v>
      </c>
      <c r="V89" s="46">
        <f t="shared" si="57"/>
        <v>0.52363530000000003</v>
      </c>
      <c r="W89" s="46">
        <f t="shared" si="57"/>
        <v>0.58945274999999997</v>
      </c>
      <c r="X89" s="46">
        <f t="shared" si="57"/>
        <v>0.57757560000000008</v>
      </c>
      <c r="Y89" s="46">
        <f t="shared" si="57"/>
        <v>0.52808552500000006</v>
      </c>
      <c r="Z89" s="46">
        <f t="shared" si="57"/>
        <v>0.60143072500000005</v>
      </c>
      <c r="AA89" s="46">
        <f t="shared" si="57"/>
        <v>0.62165352500000004</v>
      </c>
      <c r="AB89" s="46">
        <f t="shared" si="57"/>
        <v>0.62065072500000007</v>
      </c>
    </row>
    <row r="90" spans="4:29" x14ac:dyDescent="0.25">
      <c r="D90" s="10" t="s">
        <v>54</v>
      </c>
      <c r="E90" s="46">
        <f t="shared" si="56"/>
        <v>0.61425540000000001</v>
      </c>
      <c r="F90" s="46">
        <f t="shared" ref="F90:AB90" si="58">SUM(F40:F43)/4</f>
        <v>0.62260657499999994</v>
      </c>
      <c r="G90" s="46">
        <f t="shared" si="58"/>
        <v>0.57924599999999993</v>
      </c>
      <c r="H90" s="46">
        <f t="shared" si="58"/>
        <v>0.58399699999999999</v>
      </c>
      <c r="I90" s="46">
        <f t="shared" si="58"/>
        <v>0.60799755</v>
      </c>
      <c r="J90" s="46">
        <f t="shared" si="58"/>
        <v>0.63151195000000004</v>
      </c>
      <c r="K90" s="46">
        <f t="shared" si="58"/>
        <v>0.64459339999999998</v>
      </c>
      <c r="L90" s="46">
        <f t="shared" si="58"/>
        <v>0.68059159999999996</v>
      </c>
      <c r="M90" s="46">
        <f t="shared" si="58"/>
        <v>0.64691730000000003</v>
      </c>
      <c r="N90" s="46">
        <f t="shared" si="58"/>
        <v>0.63382214999999997</v>
      </c>
      <c r="O90" s="46">
        <f t="shared" si="58"/>
        <v>0.625743575</v>
      </c>
      <c r="P90" s="46">
        <f t="shared" si="58"/>
        <v>0.6533746250000001</v>
      </c>
      <c r="Q90" s="46">
        <f t="shared" si="58"/>
        <v>0.57699009999999995</v>
      </c>
      <c r="R90" s="46">
        <f t="shared" si="58"/>
        <v>0.594682775</v>
      </c>
      <c r="S90" s="46">
        <f t="shared" si="58"/>
        <v>0.64094200000000001</v>
      </c>
      <c r="T90" s="46">
        <f t="shared" si="58"/>
        <v>0.63073805000000005</v>
      </c>
      <c r="U90" s="46">
        <f t="shared" si="58"/>
        <v>0.55366547499999996</v>
      </c>
      <c r="V90" s="46">
        <f t="shared" si="58"/>
        <v>0.53417997500000003</v>
      </c>
      <c r="W90" s="46">
        <f t="shared" si="58"/>
        <v>0.59624109999999997</v>
      </c>
      <c r="X90" s="46">
        <f t="shared" si="58"/>
        <v>0.57908742499999999</v>
      </c>
      <c r="Y90" s="46">
        <f t="shared" si="58"/>
        <v>0.54242477499999997</v>
      </c>
      <c r="Z90" s="46">
        <f t="shared" si="58"/>
        <v>0.60093645000000007</v>
      </c>
      <c r="AA90" s="46">
        <f t="shared" si="58"/>
        <v>0.62938412500000007</v>
      </c>
      <c r="AB90" s="46">
        <f t="shared" si="58"/>
        <v>0.62719447500000003</v>
      </c>
    </row>
    <row r="91" spans="4:29" x14ac:dyDescent="0.25">
      <c r="D91" s="10" t="s">
        <v>90</v>
      </c>
      <c r="E91" s="46">
        <f t="shared" si="56"/>
        <v>0.62160139999999997</v>
      </c>
      <c r="F91" s="46">
        <f t="shared" ref="F91:AB91" si="59">SUM(F41:F44)/4</f>
        <v>0.63184565000000004</v>
      </c>
      <c r="G91" s="46">
        <f t="shared" si="59"/>
        <v>0.58433975000000005</v>
      </c>
      <c r="H91" s="46">
        <f t="shared" si="59"/>
        <v>0.59623967499999997</v>
      </c>
      <c r="I91" s="46">
        <f t="shared" si="59"/>
        <v>0.61089020000000005</v>
      </c>
      <c r="J91" s="46">
        <f t="shared" si="59"/>
        <v>0.62905367499999998</v>
      </c>
      <c r="K91" s="46">
        <f t="shared" si="59"/>
        <v>0.64287967499999998</v>
      </c>
      <c r="L91" s="46">
        <f t="shared" si="59"/>
        <v>0.70187227499999993</v>
      </c>
      <c r="M91" s="46">
        <f t="shared" si="59"/>
        <v>0.6577537</v>
      </c>
      <c r="N91" s="46">
        <f t="shared" si="59"/>
        <v>0.63718982499999999</v>
      </c>
      <c r="O91" s="46">
        <f t="shared" si="59"/>
        <v>0.63992684999999994</v>
      </c>
      <c r="P91" s="46">
        <f t="shared" si="59"/>
        <v>0.66072905000000004</v>
      </c>
      <c r="Q91" s="46">
        <f t="shared" si="59"/>
        <v>0.58627477500000003</v>
      </c>
      <c r="R91" s="46">
        <f t="shared" si="59"/>
        <v>0.60391695000000001</v>
      </c>
      <c r="S91" s="46">
        <f t="shared" si="59"/>
        <v>0.65272122499999996</v>
      </c>
      <c r="T91" s="46">
        <f t="shared" si="59"/>
        <v>0.64190032500000005</v>
      </c>
      <c r="U91" s="46">
        <f t="shared" si="59"/>
        <v>0.55834800000000007</v>
      </c>
      <c r="V91" s="46">
        <f t="shared" si="59"/>
        <v>0.55564314999999997</v>
      </c>
      <c r="W91" s="46">
        <f t="shared" si="59"/>
        <v>0.60642817500000001</v>
      </c>
      <c r="X91" s="46">
        <f t="shared" si="59"/>
        <v>0.58503607499999999</v>
      </c>
      <c r="Y91" s="46">
        <f t="shared" si="59"/>
        <v>0.55213920000000005</v>
      </c>
      <c r="Z91" s="46">
        <f t="shared" si="59"/>
        <v>0.60643405000000006</v>
      </c>
      <c r="AA91" s="46">
        <f t="shared" si="59"/>
        <v>0.63937180000000005</v>
      </c>
      <c r="AB91" s="46">
        <f t="shared" si="59"/>
        <v>0.63605604999999998</v>
      </c>
    </row>
    <row r="92" spans="4:29" x14ac:dyDescent="0.25">
      <c r="D92" s="10" t="s">
        <v>91</v>
      </c>
      <c r="E92" s="46">
        <f t="shared" si="56"/>
        <v>0.62966452500000003</v>
      </c>
      <c r="F92" s="46">
        <f t="shared" ref="F92:Z92" si="60">SUM(F42:F45)/4</f>
        <v>0.64146334999999999</v>
      </c>
      <c r="G92" s="46">
        <f t="shared" si="60"/>
        <v>0.58166394999999993</v>
      </c>
      <c r="H92" s="46">
        <f t="shared" si="60"/>
        <v>0.60838499999999995</v>
      </c>
      <c r="I92" s="46">
        <f t="shared" si="60"/>
        <v>0.61685892499999995</v>
      </c>
      <c r="J92" s="46">
        <f t="shared" si="60"/>
        <v>0.63031480000000006</v>
      </c>
      <c r="K92" s="46">
        <f t="shared" si="60"/>
        <v>0.63650665000000006</v>
      </c>
      <c r="L92" s="46">
        <f t="shared" si="60"/>
        <v>0.72052142499999994</v>
      </c>
      <c r="M92" s="46">
        <f t="shared" si="60"/>
        <v>0.66537627499999996</v>
      </c>
      <c r="N92" s="46">
        <f t="shared" si="60"/>
        <v>0.64247992499999995</v>
      </c>
      <c r="O92" s="46">
        <f t="shared" si="60"/>
        <v>0.65707552499999999</v>
      </c>
      <c r="P92" s="46">
        <f t="shared" si="60"/>
        <v>0.65939227499999997</v>
      </c>
      <c r="Q92" s="46">
        <f t="shared" si="60"/>
        <v>0.59576739999999995</v>
      </c>
      <c r="R92" s="46">
        <f t="shared" si="60"/>
        <v>0.61115350000000002</v>
      </c>
      <c r="S92" s="46">
        <f t="shared" si="60"/>
        <v>0.66364122499999989</v>
      </c>
      <c r="T92" s="46">
        <f t="shared" si="60"/>
        <v>0.64754347499999998</v>
      </c>
      <c r="U92" s="46">
        <f t="shared" si="60"/>
        <v>0.56507065000000001</v>
      </c>
      <c r="V92" s="46">
        <f t="shared" si="60"/>
        <v>0.56595652500000004</v>
      </c>
      <c r="W92" s="46">
        <f t="shared" si="60"/>
        <v>0.61028525</v>
      </c>
      <c r="X92" s="46">
        <f t="shared" si="60"/>
        <v>0.58263694999999993</v>
      </c>
      <c r="Y92" s="46">
        <f t="shared" si="60"/>
        <v>0.56435037499999996</v>
      </c>
      <c r="Z92" s="46">
        <f t="shared" si="60"/>
        <v>0.61266832500000001</v>
      </c>
      <c r="AA92" s="46">
        <f>SUM(AA42:AA45)/4</f>
        <v>0.64620984999999997</v>
      </c>
      <c r="AB92" s="46">
        <f>SUM(AB42:AB45)/4</f>
        <v>0.64146117499999999</v>
      </c>
      <c r="AC92" s="41"/>
    </row>
    <row r="93" spans="4:29" x14ac:dyDescent="0.25">
      <c r="D93" s="10" t="s">
        <v>93</v>
      </c>
      <c r="E93" s="46">
        <f t="shared" si="56"/>
        <v>0.63411707500000003</v>
      </c>
      <c r="F93" s="46">
        <f t="shared" ref="F93:Z93" si="61">SUM(F43:F46)/4</f>
        <v>0.65266555000000004</v>
      </c>
      <c r="G93" s="46">
        <f t="shared" si="61"/>
        <v>0.58024880000000001</v>
      </c>
      <c r="H93" s="46">
        <f t="shared" si="61"/>
        <v>0.61970207499999996</v>
      </c>
      <c r="I93" s="46">
        <f t="shared" si="61"/>
        <v>0.62136662499999995</v>
      </c>
      <c r="J93" s="46">
        <f t="shared" si="61"/>
        <v>0.63211360000000005</v>
      </c>
      <c r="K93" s="46">
        <f t="shared" si="61"/>
        <v>0.63270797499999998</v>
      </c>
      <c r="L93" s="46">
        <f t="shared" si="61"/>
        <v>0.72873932500000005</v>
      </c>
      <c r="M93" s="46">
        <f t="shared" si="61"/>
        <v>0.67758242499999999</v>
      </c>
      <c r="N93" s="46">
        <f t="shared" si="61"/>
        <v>0.64896262500000002</v>
      </c>
      <c r="O93" s="46">
        <f t="shared" si="61"/>
        <v>0.66578777499999997</v>
      </c>
      <c r="P93" s="46">
        <f t="shared" si="61"/>
        <v>0.65351294999999998</v>
      </c>
      <c r="Q93" s="46">
        <f t="shared" si="61"/>
        <v>0.59919322500000005</v>
      </c>
      <c r="R93" s="46">
        <f t="shared" si="61"/>
        <v>0.61597839999999993</v>
      </c>
      <c r="S93" s="46">
        <f t="shared" si="61"/>
        <v>0.67543180000000003</v>
      </c>
      <c r="T93" s="46">
        <f t="shared" si="61"/>
        <v>0.65012532499999998</v>
      </c>
      <c r="U93" s="46">
        <f t="shared" si="61"/>
        <v>0.56894750000000005</v>
      </c>
      <c r="V93" s="46">
        <f t="shared" si="61"/>
        <v>0.58543115000000001</v>
      </c>
      <c r="W93" s="46">
        <f t="shared" si="61"/>
        <v>0.61315199999999992</v>
      </c>
      <c r="X93" s="46">
        <f t="shared" si="61"/>
        <v>0.57502120000000001</v>
      </c>
      <c r="Y93" s="46">
        <f t="shared" si="61"/>
        <v>0.57739442500000004</v>
      </c>
      <c r="Z93" s="46">
        <f t="shared" si="61"/>
        <v>0.616823075</v>
      </c>
      <c r="AA93" s="46">
        <f>SUM(AA43:AA46)/4</f>
        <v>0.65147624999999998</v>
      </c>
      <c r="AB93" s="46">
        <f>SUM(AB43:AB46)/4</f>
        <v>0.64549517499999998</v>
      </c>
    </row>
    <row r="94" spans="4:29" x14ac:dyDescent="0.25">
      <c r="D94" s="10" t="s">
        <v>96</v>
      </c>
      <c r="E94" s="46">
        <f t="shared" si="56"/>
        <v>0.61925137500000005</v>
      </c>
      <c r="F94" s="46">
        <f t="shared" ref="F94:AA94" si="62">SUM(F44:F47)/4</f>
        <v>0.65292685000000006</v>
      </c>
      <c r="G94" s="46">
        <f t="shared" si="62"/>
        <v>0.58327917499999993</v>
      </c>
      <c r="H94" s="46">
        <f t="shared" si="62"/>
        <v>0.61698295000000003</v>
      </c>
      <c r="I94" s="46">
        <f t="shared" si="62"/>
        <v>0.60160942499999992</v>
      </c>
      <c r="J94" s="46">
        <f t="shared" si="62"/>
        <v>0.61577060000000006</v>
      </c>
      <c r="K94" s="46">
        <f t="shared" si="62"/>
        <v>0.64360569999999995</v>
      </c>
      <c r="L94" s="46">
        <f t="shared" si="62"/>
        <v>0.72123369999999998</v>
      </c>
      <c r="M94" s="46">
        <f t="shared" si="62"/>
        <v>0.68065912500000003</v>
      </c>
      <c r="N94" s="46">
        <f t="shared" si="62"/>
        <v>0.64704830000000002</v>
      </c>
      <c r="O94" s="46">
        <f t="shared" si="62"/>
        <v>0.66503319999999999</v>
      </c>
      <c r="P94" s="46">
        <f t="shared" si="62"/>
        <v>0.64384005</v>
      </c>
      <c r="Q94" s="46">
        <f t="shared" si="62"/>
        <v>0.597161575</v>
      </c>
      <c r="R94" s="46">
        <f t="shared" si="62"/>
        <v>0.61370802499999999</v>
      </c>
      <c r="S94" s="46">
        <f t="shared" si="62"/>
        <v>0.67326242500000011</v>
      </c>
      <c r="T94" s="46">
        <f t="shared" si="62"/>
        <v>0.64226597499999993</v>
      </c>
      <c r="U94" s="46">
        <f t="shared" si="62"/>
        <v>0.5646409</v>
      </c>
      <c r="V94" s="46">
        <f t="shared" si="62"/>
        <v>0.58358034999999997</v>
      </c>
      <c r="W94" s="46">
        <f t="shared" si="62"/>
        <v>0.60797414999999999</v>
      </c>
      <c r="X94" s="46">
        <f t="shared" si="62"/>
        <v>0.56174239999999998</v>
      </c>
      <c r="Y94" s="46">
        <f t="shared" si="62"/>
        <v>0.57309262500000002</v>
      </c>
      <c r="Z94" s="46">
        <f t="shared" si="62"/>
        <v>0.62324222499999993</v>
      </c>
      <c r="AA94" s="46">
        <f t="shared" si="62"/>
        <v>0.64710160000000005</v>
      </c>
      <c r="AB94" s="46">
        <f>SUM(AB44:AB47)/4</f>
        <v>0.64203294999999994</v>
      </c>
    </row>
    <row r="95" spans="4:29" x14ac:dyDescent="0.25">
      <c r="D95" s="10" t="s">
        <v>97</v>
      </c>
      <c r="E95" s="46">
        <f t="shared" si="56"/>
        <v>0.60667792499999995</v>
      </c>
      <c r="F95" s="46">
        <f t="shared" ref="F95:AB95" si="63">SUM(F45:F48)/4</f>
        <v>0.65736410000000001</v>
      </c>
      <c r="G95" s="46">
        <f t="shared" si="63"/>
        <v>0.58330412499999995</v>
      </c>
      <c r="H95" s="46">
        <f t="shared" si="63"/>
        <v>0.61324374999999998</v>
      </c>
      <c r="I95" s="46">
        <f t="shared" si="63"/>
        <v>0.59582457499999997</v>
      </c>
      <c r="J95" s="46">
        <f t="shared" si="63"/>
        <v>0.61182452500000006</v>
      </c>
      <c r="K95" s="46">
        <f t="shared" si="63"/>
        <v>0.64586834999999998</v>
      </c>
      <c r="L95" s="46">
        <f t="shared" si="63"/>
        <v>0.69937110000000002</v>
      </c>
      <c r="M95" s="46">
        <f t="shared" si="63"/>
        <v>0.67554772500000004</v>
      </c>
      <c r="N95" s="46">
        <f t="shared" si="63"/>
        <v>0.65118995000000002</v>
      </c>
      <c r="O95" s="46">
        <f t="shared" si="63"/>
        <v>0.65436927500000008</v>
      </c>
      <c r="P95" s="46">
        <f t="shared" si="63"/>
        <v>0.63647347500000007</v>
      </c>
      <c r="Q95" s="46">
        <f t="shared" si="63"/>
        <v>0.59478192499999993</v>
      </c>
      <c r="R95" s="46">
        <f t="shared" si="63"/>
        <v>0.60823397499999998</v>
      </c>
      <c r="S95" s="46">
        <f t="shared" si="63"/>
        <v>0.66368199999999988</v>
      </c>
      <c r="T95" s="46">
        <f t="shared" si="63"/>
        <v>0.63123542499999996</v>
      </c>
      <c r="U95" s="46">
        <f t="shared" si="63"/>
        <v>0.56177707499999996</v>
      </c>
      <c r="V95" s="46">
        <f t="shared" si="63"/>
        <v>0.57297375000000006</v>
      </c>
      <c r="W95" s="46">
        <f t="shared" si="63"/>
        <v>0.60204469999999999</v>
      </c>
      <c r="X95" s="46">
        <f t="shared" si="63"/>
        <v>0.54585709999999998</v>
      </c>
      <c r="Y95" s="46">
        <f t="shared" si="63"/>
        <v>0.56752795</v>
      </c>
      <c r="Z95" s="46">
        <f t="shared" si="63"/>
        <v>0.62144592499999995</v>
      </c>
      <c r="AA95" s="46">
        <f t="shared" si="63"/>
        <v>0.63895404999999994</v>
      </c>
      <c r="AB95" s="46">
        <f t="shared" si="63"/>
        <v>0.6335693</v>
      </c>
    </row>
    <row r="96" spans="4:29" x14ac:dyDescent="0.25">
      <c r="D96" s="10" t="s">
        <v>99</v>
      </c>
      <c r="E96" s="46">
        <f t="shared" si="56"/>
        <v>0.59488037500000002</v>
      </c>
      <c r="F96" s="46">
        <f t="shared" ref="F96:AB96" si="64">SUM(F46:F49)/4</f>
        <v>0.65104490000000004</v>
      </c>
      <c r="G96" s="46">
        <f t="shared" si="64"/>
        <v>0.58492149999999987</v>
      </c>
      <c r="H96" s="46">
        <f t="shared" si="64"/>
        <v>0.60221705000000003</v>
      </c>
      <c r="I96" s="46">
        <f t="shared" si="64"/>
        <v>0.59177727499999988</v>
      </c>
      <c r="J96" s="46">
        <f t="shared" si="64"/>
        <v>0.61191655</v>
      </c>
      <c r="K96" s="46">
        <f t="shared" si="64"/>
        <v>0.65423490000000006</v>
      </c>
      <c r="L96" s="46">
        <f t="shared" si="64"/>
        <v>0.68274677500000003</v>
      </c>
      <c r="M96" s="46">
        <f t="shared" si="64"/>
        <v>0.66905217500000003</v>
      </c>
      <c r="N96" s="46">
        <f t="shared" si="64"/>
        <v>0.64987655</v>
      </c>
      <c r="O96" s="46">
        <f t="shared" si="64"/>
        <v>0.649999675</v>
      </c>
      <c r="P96" s="46">
        <f t="shared" si="64"/>
        <v>0.63206850000000003</v>
      </c>
      <c r="Q96" s="46">
        <f t="shared" si="64"/>
        <v>0.59245495000000004</v>
      </c>
      <c r="R96" s="46">
        <f t="shared" si="64"/>
        <v>0.60794254999999997</v>
      </c>
      <c r="S96" s="46">
        <f t="shared" si="64"/>
        <v>0.65384504999999993</v>
      </c>
      <c r="T96" s="46">
        <f t="shared" si="64"/>
        <v>0.61990377500000005</v>
      </c>
      <c r="U96" s="46">
        <f t="shared" si="64"/>
        <v>0.5559615</v>
      </c>
      <c r="V96" s="46">
        <f t="shared" si="64"/>
        <v>0.56564292500000002</v>
      </c>
      <c r="W96" s="46">
        <f t="shared" si="64"/>
        <v>0.59837949999999995</v>
      </c>
      <c r="X96" s="46">
        <f t="shared" si="64"/>
        <v>0.53452642499999992</v>
      </c>
      <c r="Y96" s="46">
        <f t="shared" si="64"/>
        <v>0.56238297500000001</v>
      </c>
      <c r="Z96" s="46">
        <f t="shared" si="64"/>
        <v>0.619782375</v>
      </c>
      <c r="AA96" s="46">
        <f t="shared" si="64"/>
        <v>0.63155077500000001</v>
      </c>
      <c r="AB96" s="46">
        <f t="shared" si="64"/>
        <v>0.62635912500000002</v>
      </c>
    </row>
    <row r="97" spans="4:28" x14ac:dyDescent="0.25">
      <c r="D97" s="10" t="s">
        <v>100</v>
      </c>
      <c r="E97" s="46">
        <f t="shared" si="56"/>
        <v>0.58117324999999997</v>
      </c>
      <c r="F97" s="46">
        <f t="shared" si="56"/>
        <v>0.64113875000000009</v>
      </c>
      <c r="G97" s="46">
        <f t="shared" si="56"/>
        <v>0.58907719999999997</v>
      </c>
      <c r="H97" s="46">
        <f t="shared" si="56"/>
        <v>0.58109907500000002</v>
      </c>
      <c r="I97" s="46">
        <f t="shared" si="56"/>
        <v>0.58726132499999995</v>
      </c>
      <c r="J97" s="46">
        <f t="shared" si="56"/>
        <v>0.61185662500000004</v>
      </c>
      <c r="K97" s="46">
        <f t="shared" si="56"/>
        <v>0.65895784999999996</v>
      </c>
      <c r="L97" s="46">
        <f t="shared" si="56"/>
        <v>0.66738370000000002</v>
      </c>
      <c r="M97" s="46">
        <f t="shared" si="56"/>
        <v>0.65423435000000008</v>
      </c>
      <c r="N97" s="46">
        <f t="shared" si="56"/>
        <v>0.63840894999999998</v>
      </c>
      <c r="O97" s="46">
        <f t="shared" si="56"/>
        <v>0.64424550000000003</v>
      </c>
      <c r="P97" s="46">
        <f t="shared" si="56"/>
        <v>0.63301410000000002</v>
      </c>
      <c r="Q97" s="46">
        <f t="shared" si="56"/>
        <v>0.58579139999999996</v>
      </c>
      <c r="R97" s="46">
        <f t="shared" si="56"/>
        <v>0.60552565000000003</v>
      </c>
      <c r="S97" s="46">
        <f t="shared" si="56"/>
        <v>0.64336480000000007</v>
      </c>
      <c r="T97" s="46">
        <f t="shared" si="56"/>
        <v>0.60976489999999994</v>
      </c>
      <c r="U97" s="46">
        <f t="shared" ref="U97:Z97" si="65">SUM(U47:U50)/4</f>
        <v>0.55541419999999997</v>
      </c>
      <c r="V97" s="46">
        <f t="shared" si="65"/>
        <v>0.55203970000000002</v>
      </c>
      <c r="W97" s="46">
        <f t="shared" si="65"/>
        <v>0.59368237499999998</v>
      </c>
      <c r="X97" s="46">
        <f t="shared" si="65"/>
        <v>0.52848705000000007</v>
      </c>
      <c r="Y97" s="46">
        <f t="shared" si="65"/>
        <v>0.5545293</v>
      </c>
      <c r="Z97" s="46">
        <f t="shared" si="65"/>
        <v>0.61265930000000002</v>
      </c>
      <c r="AA97" s="46">
        <f>SUM(AA47:AA50)/4</f>
        <v>0.62328257499999995</v>
      </c>
      <c r="AB97" s="46">
        <f>SUM(AB47:AB50)/4</f>
        <v>0.61896039999999997</v>
      </c>
    </row>
    <row r="98" spans="4:28" x14ac:dyDescent="0.25">
      <c r="D98" s="10" t="s">
        <v>101</v>
      </c>
      <c r="E98" s="46">
        <f t="shared" ref="E98:Z98" si="66">SUM(E48:E51)/4</f>
        <v>0.57257237500000002</v>
      </c>
      <c r="F98" s="46">
        <f t="shared" si="66"/>
        <v>0.63467947499999999</v>
      </c>
      <c r="G98" s="46">
        <f t="shared" si="66"/>
        <v>0.58207344999999999</v>
      </c>
      <c r="H98" s="46">
        <f t="shared" si="66"/>
        <v>0.57706904999999997</v>
      </c>
      <c r="I98" s="46">
        <f t="shared" si="66"/>
        <v>0.5962518</v>
      </c>
      <c r="J98" s="46">
        <f t="shared" si="66"/>
        <v>0.61333104999999999</v>
      </c>
      <c r="K98" s="46">
        <f t="shared" si="66"/>
        <v>0.64818872500000002</v>
      </c>
      <c r="L98" s="46">
        <f t="shared" si="66"/>
        <v>0.66306550000000009</v>
      </c>
      <c r="M98" s="46">
        <f t="shared" si="66"/>
        <v>0.63705462499999999</v>
      </c>
      <c r="N98" s="46">
        <f t="shared" si="66"/>
        <v>0.63639975000000004</v>
      </c>
      <c r="O98" s="46">
        <f t="shared" si="66"/>
        <v>0.64252292499999997</v>
      </c>
      <c r="P98" s="46">
        <f t="shared" si="66"/>
        <v>0.6347391</v>
      </c>
      <c r="Q98" s="46">
        <f t="shared" si="66"/>
        <v>0.5773154250000001</v>
      </c>
      <c r="R98" s="46">
        <f t="shared" si="66"/>
        <v>0.596284025</v>
      </c>
      <c r="S98" s="46">
        <f t="shared" si="66"/>
        <v>0.63622975000000004</v>
      </c>
      <c r="T98" s="46">
        <f t="shared" si="66"/>
        <v>0.60656449999999995</v>
      </c>
      <c r="U98" s="46">
        <f t="shared" si="66"/>
        <v>0.55927554999999995</v>
      </c>
      <c r="V98" s="46">
        <f t="shared" si="66"/>
        <v>0.548813675</v>
      </c>
      <c r="W98" s="46">
        <f t="shared" si="66"/>
        <v>0.58706392500000004</v>
      </c>
      <c r="X98" s="46">
        <f t="shared" si="66"/>
        <v>0.51981347499999997</v>
      </c>
      <c r="Y98" s="46">
        <f t="shared" si="66"/>
        <v>0.54984564999999996</v>
      </c>
      <c r="Z98" s="46">
        <f t="shared" si="66"/>
        <v>0.60298502500000006</v>
      </c>
      <c r="AA98" s="46">
        <f>SUM(AA48:AA51)/4</f>
        <v>0.61796020000000007</v>
      </c>
      <c r="AB98" s="46">
        <f>SUM(AB48:AB51)/4</f>
        <v>0.61312197499999999</v>
      </c>
    </row>
    <row r="99" spans="4:28" x14ac:dyDescent="0.25">
      <c r="E99" s="47"/>
      <c r="F99" s="46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</row>
    <row r="100" spans="4:28" x14ac:dyDescent="0.25">
      <c r="E100" s="47"/>
      <c r="F100" s="46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</row>
    <row r="101" spans="4:28" x14ac:dyDescent="0.25">
      <c r="E101" s="47"/>
      <c r="F101" s="46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</row>
    <row r="102" spans="4:28" x14ac:dyDescent="0.25">
      <c r="E102" s="47"/>
      <c r="F102" s="46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</row>
    <row r="103" spans="4:28" x14ac:dyDescent="0.25">
      <c r="F103" s="23"/>
    </row>
    <row r="104" spans="4:28" x14ac:dyDescent="0.25">
      <c r="F104" s="23"/>
    </row>
    <row r="105" spans="4:28" x14ac:dyDescent="0.25">
      <c r="F105" s="23"/>
    </row>
    <row r="106" spans="4:28" x14ac:dyDescent="0.25">
      <c r="F106" s="23"/>
    </row>
    <row r="107" spans="4:28" x14ac:dyDescent="0.25">
      <c r="F107" s="23"/>
    </row>
    <row r="108" spans="4:28" x14ac:dyDescent="0.25">
      <c r="F108" s="23"/>
    </row>
    <row r="109" spans="4:28" x14ac:dyDescent="0.25">
      <c r="F109" s="23"/>
    </row>
    <row r="110" spans="4:28" x14ac:dyDescent="0.25">
      <c r="F110" s="23"/>
    </row>
    <row r="111" spans="4:28" x14ac:dyDescent="0.25">
      <c r="F111" s="23"/>
    </row>
    <row r="112" spans="4:28" x14ac:dyDescent="0.25">
      <c r="F112" s="23"/>
    </row>
    <row r="120" spans="5:27" x14ac:dyDescent="0.25"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2" spans="5:27" x14ac:dyDescent="0.25">
      <c r="F122" s="23"/>
    </row>
    <row r="123" spans="5:27" x14ac:dyDescent="0.25">
      <c r="F123" s="23"/>
    </row>
    <row r="124" spans="5:27" x14ac:dyDescent="0.25">
      <c r="F124" s="23"/>
    </row>
    <row r="125" spans="5:27" x14ac:dyDescent="0.25">
      <c r="F125" s="23"/>
    </row>
    <row r="126" spans="5:27" x14ac:dyDescent="0.25">
      <c r="F126" s="23"/>
    </row>
    <row r="127" spans="5:27" x14ac:dyDescent="0.25">
      <c r="F127" s="23"/>
    </row>
    <row r="128" spans="5:27" x14ac:dyDescent="0.25">
      <c r="F128" s="23"/>
    </row>
    <row r="129" spans="6:6" x14ac:dyDescent="0.25">
      <c r="F129" s="23"/>
    </row>
    <row r="130" spans="6:6" x14ac:dyDescent="0.25">
      <c r="F130" s="23"/>
    </row>
    <row r="131" spans="6:6" x14ac:dyDescent="0.25">
      <c r="F131" s="23"/>
    </row>
    <row r="132" spans="6:6" x14ac:dyDescent="0.25">
      <c r="F132" s="23"/>
    </row>
    <row r="133" spans="6:6" x14ac:dyDescent="0.25">
      <c r="F133" s="23"/>
    </row>
    <row r="134" spans="6:6" x14ac:dyDescent="0.25">
      <c r="F134" s="23"/>
    </row>
    <row r="135" spans="6:6" x14ac:dyDescent="0.25">
      <c r="F135" s="23"/>
    </row>
    <row r="136" spans="6:6" x14ac:dyDescent="0.25">
      <c r="F136" s="23"/>
    </row>
    <row r="137" spans="6:6" x14ac:dyDescent="0.25">
      <c r="F137" s="23"/>
    </row>
    <row r="138" spans="6:6" x14ac:dyDescent="0.25">
      <c r="F138" s="23"/>
    </row>
    <row r="139" spans="6:6" x14ac:dyDescent="0.25">
      <c r="F139" s="23"/>
    </row>
    <row r="140" spans="6:6" x14ac:dyDescent="0.25">
      <c r="F140" s="23"/>
    </row>
    <row r="141" spans="6:6" x14ac:dyDescent="0.25">
      <c r="F141" s="23"/>
    </row>
    <row r="142" spans="6:6" x14ac:dyDescent="0.25">
      <c r="F142" s="23"/>
    </row>
    <row r="143" spans="6:6" x14ac:dyDescent="0.25">
      <c r="F143" s="23"/>
    </row>
    <row r="144" spans="6:6" x14ac:dyDescent="0.25">
      <c r="F144" s="23"/>
    </row>
  </sheetData>
  <sortState xmlns:xlrd2="http://schemas.microsoft.com/office/spreadsheetml/2017/richdata2" ref="E96:F111">
    <sortCondition ref="F96:F11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T142"/>
  <sheetViews>
    <sheetView topLeftCell="A56" zoomScale="85" zoomScaleNormal="85" workbookViewId="0">
      <selection activeCell="M27" sqref="M27"/>
    </sheetView>
  </sheetViews>
  <sheetFormatPr defaultRowHeight="15" x14ac:dyDescent="0.25"/>
  <cols>
    <col min="2" max="2" width="16.28515625" customWidth="1"/>
    <col min="4" max="4" width="9.140625" customWidth="1"/>
    <col min="7" max="7" width="10.140625" customWidth="1"/>
    <col min="8" max="8" width="9.140625" style="7"/>
    <col min="32" max="32" width="9.140625" style="7"/>
    <col min="35" max="35" width="9.140625" style="7"/>
    <col min="44" max="44" width="9.140625" style="7"/>
  </cols>
  <sheetData>
    <row r="2" spans="2:44" x14ac:dyDescent="0.25">
      <c r="B2" s="9" t="s">
        <v>59</v>
      </c>
      <c r="C2" s="9"/>
      <c r="D2" s="9"/>
      <c r="E2" s="9"/>
      <c r="F2" s="9"/>
      <c r="G2" s="9"/>
      <c r="I2" s="7"/>
    </row>
    <row r="4" spans="2:44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93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93" t="s">
        <v>50</v>
      </c>
      <c r="AG4" s="2" t="s">
        <v>51</v>
      </c>
      <c r="AH4" s="2" t="s">
        <v>52</v>
      </c>
      <c r="AI4" s="93" t="s">
        <v>53</v>
      </c>
      <c r="AJ4" s="2" t="s">
        <v>54</v>
      </c>
      <c r="AK4" s="2" t="s">
        <v>90</v>
      </c>
      <c r="AL4" s="2" t="s">
        <v>91</v>
      </c>
      <c r="AM4" s="2" t="s">
        <v>93</v>
      </c>
      <c r="AN4" s="2" t="s">
        <v>96</v>
      </c>
      <c r="AO4" s="2" t="s">
        <v>97</v>
      </c>
      <c r="AP4" s="2" t="s">
        <v>99</v>
      </c>
      <c r="AQ4" s="2" t="s">
        <v>100</v>
      </c>
      <c r="AR4" s="93" t="s">
        <v>101</v>
      </c>
    </row>
    <row r="5" spans="2:44" x14ac:dyDescent="0.25">
      <c r="B5" s="1" t="s">
        <v>0</v>
      </c>
      <c r="C5" s="29">
        <v>1160.066</v>
      </c>
      <c r="D5" s="29">
        <v>1156.2139999999999</v>
      </c>
      <c r="E5" s="29">
        <v>1138.587</v>
      </c>
      <c r="F5" s="29">
        <v>1143.0329999999999</v>
      </c>
      <c r="G5" s="29">
        <v>1151.154</v>
      </c>
      <c r="H5" s="95">
        <v>1146.768</v>
      </c>
      <c r="I5" s="29">
        <v>1135.73</v>
      </c>
      <c r="J5" s="29">
        <v>1219.943</v>
      </c>
      <c r="K5" s="29">
        <v>1131.9000000000001</v>
      </c>
      <c r="L5" s="29">
        <v>1170.2929999999999</v>
      </c>
      <c r="M5" s="29">
        <v>1173.7159999999999</v>
      </c>
      <c r="N5" s="29">
        <v>1119.04</v>
      </c>
      <c r="O5" s="29">
        <v>1081.82</v>
      </c>
      <c r="P5" s="29">
        <v>1054.171</v>
      </c>
      <c r="Q5" s="29">
        <v>1051.42</v>
      </c>
      <c r="R5" s="29">
        <v>1077.633</v>
      </c>
      <c r="S5" s="29">
        <v>1004.801</v>
      </c>
      <c r="T5" s="29">
        <v>1033.998</v>
      </c>
      <c r="U5" s="29">
        <v>951.03470000000004</v>
      </c>
      <c r="V5" s="29">
        <v>899.32339999999999</v>
      </c>
      <c r="W5" s="29">
        <v>949.70860000000005</v>
      </c>
      <c r="X5" s="29">
        <v>1029.0350000000001</v>
      </c>
      <c r="Y5" s="29">
        <v>1025.578</v>
      </c>
      <c r="Z5" s="29">
        <v>1112.0060000000001</v>
      </c>
      <c r="AA5" s="29">
        <v>994.38480000000004</v>
      </c>
      <c r="AB5" s="29">
        <v>985.89800000000002</v>
      </c>
      <c r="AC5" s="29">
        <v>956.83780000000002</v>
      </c>
      <c r="AD5" s="29">
        <v>922.28520000000003</v>
      </c>
      <c r="AE5" s="29">
        <v>952.7405</v>
      </c>
      <c r="AF5" s="95">
        <v>970.80840000000001</v>
      </c>
      <c r="AG5" s="29">
        <v>1015.631</v>
      </c>
      <c r="AH5" s="29">
        <v>986.73779999999999</v>
      </c>
      <c r="AI5" s="95">
        <v>973.85260000000005</v>
      </c>
      <c r="AJ5" s="29">
        <v>1006.658</v>
      </c>
      <c r="AK5" s="29">
        <v>955.45830000000001</v>
      </c>
      <c r="AL5" s="29">
        <v>955.00639999999999</v>
      </c>
      <c r="AM5" s="29">
        <v>822.96990000000005</v>
      </c>
      <c r="AN5" s="29">
        <v>875.0421</v>
      </c>
      <c r="AO5" s="29">
        <v>855.03</v>
      </c>
      <c r="AP5" s="29">
        <v>869.35599999999999</v>
      </c>
      <c r="AQ5" s="29">
        <v>935.49300000000005</v>
      </c>
      <c r="AR5" s="94">
        <v>988.3152</v>
      </c>
    </row>
    <row r="6" spans="2:44" x14ac:dyDescent="0.25">
      <c r="B6" s="1" t="s">
        <v>1</v>
      </c>
      <c r="C6" s="29">
        <v>929.45489999999995</v>
      </c>
      <c r="D6" s="29">
        <v>937.56280000000004</v>
      </c>
      <c r="E6" s="29">
        <v>939.12</v>
      </c>
      <c r="F6" s="29">
        <v>940.41049999999996</v>
      </c>
      <c r="G6" s="29">
        <v>963.40470000000005</v>
      </c>
      <c r="H6" s="95">
        <v>1032.5889999999999</v>
      </c>
      <c r="I6" s="29">
        <v>1064.799</v>
      </c>
      <c r="J6" s="29">
        <v>1050.184</v>
      </c>
      <c r="K6" s="29">
        <v>1100.82</v>
      </c>
      <c r="L6" s="29">
        <v>1048.652</v>
      </c>
      <c r="M6" s="29">
        <v>978.53959999999995</v>
      </c>
      <c r="N6" s="29">
        <v>982.06140000000005</v>
      </c>
      <c r="O6" s="29">
        <v>914.69640000000004</v>
      </c>
      <c r="P6" s="29">
        <v>860.15179999999998</v>
      </c>
      <c r="Q6" s="29">
        <v>913.65719999999999</v>
      </c>
      <c r="R6" s="29">
        <v>917.32659999999998</v>
      </c>
      <c r="S6" s="29">
        <v>933.15750000000003</v>
      </c>
      <c r="T6" s="29">
        <v>938.59299999999996</v>
      </c>
      <c r="U6" s="29">
        <v>939.48140000000001</v>
      </c>
      <c r="V6" s="29">
        <v>919.64729999999997</v>
      </c>
      <c r="W6" s="29">
        <v>938.71469999999999</v>
      </c>
      <c r="X6" s="29">
        <v>922.10289999999998</v>
      </c>
      <c r="Y6" s="29">
        <v>1021.316</v>
      </c>
      <c r="Z6" s="29">
        <v>1031.8610000000001</v>
      </c>
      <c r="AA6" s="29">
        <v>1119.5409999999999</v>
      </c>
      <c r="AB6" s="29">
        <v>1125.229</v>
      </c>
      <c r="AC6" s="29">
        <v>1130.829</v>
      </c>
      <c r="AD6" s="29">
        <v>1165.271</v>
      </c>
      <c r="AE6" s="29">
        <v>1124.182</v>
      </c>
      <c r="AF6" s="95">
        <v>1083.4110000000001</v>
      </c>
      <c r="AG6" s="29">
        <v>1101.0989999999999</v>
      </c>
      <c r="AH6" s="29">
        <v>1208.69</v>
      </c>
      <c r="AI6" s="95">
        <v>1103.972</v>
      </c>
      <c r="AJ6" s="29">
        <v>1171.4259999999999</v>
      </c>
      <c r="AK6" s="29">
        <v>1074.69</v>
      </c>
      <c r="AL6" s="29">
        <v>1141.742</v>
      </c>
      <c r="AM6" s="29">
        <v>1221.5930000000001</v>
      </c>
      <c r="AN6" s="29">
        <v>1151.646</v>
      </c>
      <c r="AO6" s="29">
        <v>1204.9970000000001</v>
      </c>
      <c r="AP6" s="29">
        <v>1073.4179999999999</v>
      </c>
      <c r="AQ6" s="29">
        <v>1098.9960000000001</v>
      </c>
      <c r="AR6" s="94">
        <v>1248.6110000000001</v>
      </c>
    </row>
    <row r="7" spans="2:44" x14ac:dyDescent="0.25">
      <c r="B7" s="1" t="s">
        <v>2</v>
      </c>
      <c r="C7" s="29">
        <v>960.01599999999996</v>
      </c>
      <c r="D7" s="29">
        <v>957.72019999999998</v>
      </c>
      <c r="E7" s="29">
        <v>976.93619999999999</v>
      </c>
      <c r="F7" s="29">
        <v>1065.0409999999999</v>
      </c>
      <c r="G7" s="29">
        <v>931.12440000000004</v>
      </c>
      <c r="H7" s="95">
        <v>962.41200000000003</v>
      </c>
      <c r="I7" s="29">
        <v>1064.29</v>
      </c>
      <c r="J7" s="29">
        <v>1154.4390000000001</v>
      </c>
      <c r="K7" s="29">
        <v>1132.241</v>
      </c>
      <c r="L7" s="29">
        <v>1138.1849999999999</v>
      </c>
      <c r="M7" s="29">
        <v>1217.0409999999999</v>
      </c>
      <c r="N7" s="29">
        <v>1161.4570000000001</v>
      </c>
      <c r="O7" s="29">
        <v>1101.328</v>
      </c>
      <c r="P7" s="29">
        <v>1045.3969999999999</v>
      </c>
      <c r="Q7" s="29">
        <v>1052.5039999999999</v>
      </c>
      <c r="R7" s="29">
        <v>1110.527</v>
      </c>
      <c r="S7" s="29">
        <v>1015.1420000000001</v>
      </c>
      <c r="T7" s="29">
        <v>1138.152</v>
      </c>
      <c r="U7" s="29">
        <v>1082.1420000000001</v>
      </c>
      <c r="V7" s="29">
        <v>1116.377</v>
      </c>
      <c r="W7" s="29">
        <v>1167.1089999999999</v>
      </c>
      <c r="X7" s="29">
        <v>1194.097</v>
      </c>
      <c r="Y7" s="29">
        <v>1165.249</v>
      </c>
      <c r="Z7" s="29">
        <v>1012.77</v>
      </c>
      <c r="AA7" s="29">
        <v>1024.325</v>
      </c>
      <c r="AB7" s="29">
        <v>938.09739999999999</v>
      </c>
      <c r="AC7" s="29">
        <v>966.72339999999997</v>
      </c>
      <c r="AD7" s="29">
        <v>929.24249999999995</v>
      </c>
      <c r="AE7" s="29">
        <v>924.01170000000002</v>
      </c>
      <c r="AF7" s="95">
        <v>998.03809999999999</v>
      </c>
      <c r="AG7" s="29">
        <v>950.77790000000005</v>
      </c>
      <c r="AH7" s="29">
        <v>964.85720000000003</v>
      </c>
      <c r="AI7" s="95">
        <v>928.31709999999998</v>
      </c>
      <c r="AJ7" s="29">
        <v>936.5797</v>
      </c>
      <c r="AK7" s="29">
        <v>935.32240000000002</v>
      </c>
      <c r="AL7" s="29">
        <v>965.85209999999995</v>
      </c>
      <c r="AM7" s="29">
        <v>994.90610000000004</v>
      </c>
      <c r="AN7" s="29">
        <v>1029.8230000000001</v>
      </c>
      <c r="AO7" s="29">
        <v>1021.069</v>
      </c>
      <c r="AP7" s="29">
        <v>1049.742</v>
      </c>
      <c r="AQ7" s="29">
        <v>1008.929</v>
      </c>
      <c r="AR7" s="94">
        <v>1020.706</v>
      </c>
    </row>
    <row r="8" spans="2:44" x14ac:dyDescent="0.25">
      <c r="B8" s="1" t="s">
        <v>3</v>
      </c>
      <c r="C8" s="29">
        <v>880.21180000000004</v>
      </c>
      <c r="D8" s="29">
        <v>909.04349999999999</v>
      </c>
      <c r="E8" s="29">
        <v>873.63580000000002</v>
      </c>
      <c r="F8" s="29">
        <v>839.73419999999999</v>
      </c>
      <c r="G8" s="29">
        <v>828.83230000000003</v>
      </c>
      <c r="H8" s="95">
        <v>820.30640000000005</v>
      </c>
      <c r="I8" s="29">
        <v>786.94929999999999</v>
      </c>
      <c r="J8" s="29">
        <v>727.3673</v>
      </c>
      <c r="K8" s="29">
        <v>795.80219999999997</v>
      </c>
      <c r="L8" s="29">
        <v>684.55150000000003</v>
      </c>
      <c r="M8" s="29">
        <v>765.58680000000004</v>
      </c>
      <c r="N8" s="29">
        <v>833.5806</v>
      </c>
      <c r="O8" s="29">
        <v>834.76760000000002</v>
      </c>
      <c r="P8" s="29">
        <v>779.14509999999996</v>
      </c>
      <c r="Q8" s="29">
        <v>844.00059999999996</v>
      </c>
      <c r="R8" s="29">
        <v>916.95950000000005</v>
      </c>
      <c r="S8" s="29">
        <v>851.07479999999998</v>
      </c>
      <c r="T8" s="29">
        <v>869.99239999999998</v>
      </c>
      <c r="U8" s="29">
        <v>840.70460000000003</v>
      </c>
      <c r="V8" s="29">
        <v>882.90790000000004</v>
      </c>
      <c r="W8" s="29">
        <v>904.75099999999998</v>
      </c>
      <c r="X8" s="29">
        <v>936.52549999999997</v>
      </c>
      <c r="Y8" s="29">
        <v>969.97940000000006</v>
      </c>
      <c r="Z8" s="29">
        <v>863.38080000000002</v>
      </c>
      <c r="AA8" s="29">
        <v>796.35050000000001</v>
      </c>
      <c r="AB8" s="29">
        <v>869.10619999999994</v>
      </c>
      <c r="AC8" s="29">
        <v>911.24220000000003</v>
      </c>
      <c r="AD8" s="29">
        <v>992.69280000000003</v>
      </c>
      <c r="AE8" s="29">
        <v>968.57759999999996</v>
      </c>
      <c r="AF8" s="95">
        <v>854.7627</v>
      </c>
      <c r="AG8" s="29">
        <v>905.31420000000003</v>
      </c>
      <c r="AH8" s="29">
        <v>918.95939999999996</v>
      </c>
      <c r="AI8" s="95">
        <v>937.94230000000005</v>
      </c>
      <c r="AJ8" s="29">
        <v>857.35820000000001</v>
      </c>
      <c r="AK8" s="29">
        <v>825.02790000000005</v>
      </c>
      <c r="AL8" s="29">
        <v>839.67020000000002</v>
      </c>
      <c r="AM8" s="29">
        <v>847.08019999999999</v>
      </c>
      <c r="AN8" s="29">
        <v>790.25250000000005</v>
      </c>
      <c r="AO8" s="29">
        <v>850.38199999999995</v>
      </c>
      <c r="AP8" s="29">
        <v>786.82839999999999</v>
      </c>
      <c r="AQ8" s="29">
        <v>757.43280000000004</v>
      </c>
      <c r="AR8" s="94">
        <v>935.66210000000001</v>
      </c>
    </row>
    <row r="9" spans="2:44" x14ac:dyDescent="0.25">
      <c r="B9" s="1" t="s">
        <v>4</v>
      </c>
      <c r="C9" s="29">
        <v>880.53020000000004</v>
      </c>
      <c r="D9" s="29">
        <v>836.93700000000001</v>
      </c>
      <c r="E9" s="29">
        <v>856.9307</v>
      </c>
      <c r="F9" s="29">
        <v>840.11159999999995</v>
      </c>
      <c r="G9" s="29">
        <v>874.2201</v>
      </c>
      <c r="H9" s="95">
        <v>949.47990000000004</v>
      </c>
      <c r="I9" s="29">
        <v>1073.9059999999999</v>
      </c>
      <c r="J9" s="29">
        <v>1060.548</v>
      </c>
      <c r="K9" s="29">
        <v>1072.8130000000001</v>
      </c>
      <c r="L9" s="29">
        <v>1055.4929999999999</v>
      </c>
      <c r="M9" s="29">
        <v>1044.6769999999999</v>
      </c>
      <c r="N9" s="29">
        <v>1025.05</v>
      </c>
      <c r="O9" s="29">
        <v>986.5643</v>
      </c>
      <c r="P9" s="29">
        <v>946.41020000000003</v>
      </c>
      <c r="Q9" s="29">
        <v>989.24310000000003</v>
      </c>
      <c r="R9" s="29">
        <v>1008.434</v>
      </c>
      <c r="S9" s="29">
        <v>1025.6379999999999</v>
      </c>
      <c r="T9" s="29">
        <v>1008.825</v>
      </c>
      <c r="U9" s="29">
        <v>977.71270000000004</v>
      </c>
      <c r="V9" s="29">
        <v>919.61959999999999</v>
      </c>
      <c r="W9" s="29">
        <v>982.31709999999998</v>
      </c>
      <c r="X9" s="29">
        <v>962.91030000000001</v>
      </c>
      <c r="Y9" s="29">
        <v>946.07929999999999</v>
      </c>
      <c r="Z9" s="29">
        <v>967.03399999999999</v>
      </c>
      <c r="AA9" s="29">
        <v>906.77530000000002</v>
      </c>
      <c r="AB9" s="29">
        <v>884.67489999999998</v>
      </c>
      <c r="AC9" s="29">
        <v>879.17359999999996</v>
      </c>
      <c r="AD9" s="29">
        <v>932.47969999999998</v>
      </c>
      <c r="AE9" s="29">
        <v>909.73519999999996</v>
      </c>
      <c r="AF9" s="95">
        <v>929.76490000000001</v>
      </c>
      <c r="AG9" s="29">
        <v>905.43640000000005</v>
      </c>
      <c r="AH9" s="29">
        <v>852.1</v>
      </c>
      <c r="AI9" s="95">
        <v>846.30859999999996</v>
      </c>
      <c r="AJ9" s="29">
        <v>785.78179999999998</v>
      </c>
      <c r="AK9" s="29">
        <v>793.9787</v>
      </c>
      <c r="AL9" s="29">
        <v>893.3954</v>
      </c>
      <c r="AM9" s="29">
        <v>863.81230000000005</v>
      </c>
      <c r="AN9" s="29">
        <v>839.47080000000005</v>
      </c>
      <c r="AO9" s="29">
        <v>926.46780000000001</v>
      </c>
      <c r="AP9" s="29">
        <v>995.57730000000004</v>
      </c>
      <c r="AQ9" s="29">
        <v>900.56209999999999</v>
      </c>
      <c r="AR9" s="94">
        <v>1026.2339999999999</v>
      </c>
    </row>
    <row r="10" spans="2:44" x14ac:dyDescent="0.25">
      <c r="B10" s="1" t="s">
        <v>5</v>
      </c>
      <c r="C10" s="29">
        <v>1006.154</v>
      </c>
      <c r="D10" s="29">
        <v>990.38869999999997</v>
      </c>
      <c r="E10" s="29">
        <v>984.68110000000001</v>
      </c>
      <c r="F10" s="29">
        <v>996.34209999999996</v>
      </c>
      <c r="G10" s="29">
        <v>1038.4960000000001</v>
      </c>
      <c r="H10" s="95">
        <v>1074.691</v>
      </c>
      <c r="I10" s="29">
        <v>1160.4849999999999</v>
      </c>
      <c r="J10" s="29">
        <v>1071.383</v>
      </c>
      <c r="K10" s="29">
        <v>1102.7550000000001</v>
      </c>
      <c r="L10" s="29">
        <v>1067.453</v>
      </c>
      <c r="M10" s="29">
        <v>1081.001</v>
      </c>
      <c r="N10" s="29">
        <v>1027.2329999999999</v>
      </c>
      <c r="O10" s="29">
        <v>1009.803</v>
      </c>
      <c r="P10" s="29">
        <v>1039.6189999999999</v>
      </c>
      <c r="Q10" s="29">
        <v>1029.116</v>
      </c>
      <c r="R10" s="29">
        <v>990.27980000000002</v>
      </c>
      <c r="S10" s="29">
        <v>977.82360000000006</v>
      </c>
      <c r="T10" s="29">
        <v>1015.504</v>
      </c>
      <c r="U10" s="29">
        <v>914.47990000000004</v>
      </c>
      <c r="V10" s="29">
        <v>977.28510000000006</v>
      </c>
      <c r="W10" s="29">
        <v>973.89850000000001</v>
      </c>
      <c r="X10" s="29">
        <v>986.52020000000005</v>
      </c>
      <c r="Y10" s="29">
        <v>1048.0619999999999</v>
      </c>
      <c r="Z10" s="29">
        <v>1139.28</v>
      </c>
      <c r="AA10" s="29">
        <v>1074.1389999999999</v>
      </c>
      <c r="AB10" s="29">
        <v>1119.1890000000001</v>
      </c>
      <c r="AC10" s="29">
        <v>1197.893</v>
      </c>
      <c r="AD10" s="29">
        <v>1143.752</v>
      </c>
      <c r="AE10" s="29">
        <v>1148.8699999999999</v>
      </c>
      <c r="AF10" s="95">
        <v>1233.298</v>
      </c>
      <c r="AG10" s="29">
        <v>1229.2860000000001</v>
      </c>
      <c r="AH10" s="29">
        <v>1274.9349999999999</v>
      </c>
      <c r="AI10" s="95">
        <v>1155.452</v>
      </c>
      <c r="AJ10" s="29">
        <v>1093.123</v>
      </c>
      <c r="AK10" s="29">
        <v>916.71270000000004</v>
      </c>
      <c r="AL10" s="29">
        <v>989.84900000000005</v>
      </c>
      <c r="AM10" s="29">
        <v>977.75049999999999</v>
      </c>
      <c r="AN10" s="29">
        <v>933.72149999999999</v>
      </c>
      <c r="AO10" s="29">
        <v>1058.21</v>
      </c>
      <c r="AP10" s="29">
        <v>1064.096</v>
      </c>
      <c r="AQ10" s="29">
        <v>964.50379999999996</v>
      </c>
      <c r="AR10" s="94">
        <v>992.68650000000002</v>
      </c>
    </row>
    <row r="11" spans="2:44" x14ac:dyDescent="0.25">
      <c r="B11" s="1" t="s">
        <v>6</v>
      </c>
      <c r="C11" s="29">
        <v>881.14440000000002</v>
      </c>
      <c r="D11" s="29">
        <v>903.65589999999997</v>
      </c>
      <c r="E11" s="29">
        <v>877.01329999999996</v>
      </c>
      <c r="F11" s="29">
        <v>969.99699999999996</v>
      </c>
      <c r="G11" s="29">
        <v>977.80150000000003</v>
      </c>
      <c r="H11" s="95">
        <v>1026.018</v>
      </c>
      <c r="I11" s="29">
        <v>1034.54</v>
      </c>
      <c r="J11" s="29">
        <v>1127.7940000000001</v>
      </c>
      <c r="K11" s="29">
        <v>1210.6849999999999</v>
      </c>
      <c r="L11" s="29">
        <v>1093.29</v>
      </c>
      <c r="M11" s="29">
        <v>1069.143</v>
      </c>
      <c r="N11" s="29">
        <v>1046.546</v>
      </c>
      <c r="O11" s="29">
        <v>1123.789</v>
      </c>
      <c r="P11" s="29">
        <v>1137.3889999999999</v>
      </c>
      <c r="Q11" s="29">
        <v>1188.2670000000001</v>
      </c>
      <c r="R11" s="29">
        <v>1184.028</v>
      </c>
      <c r="S11" s="29">
        <v>1032.4939999999999</v>
      </c>
      <c r="T11" s="29">
        <v>1094.9590000000001</v>
      </c>
      <c r="U11" s="29">
        <v>1057.3900000000001</v>
      </c>
      <c r="V11" s="29">
        <v>1175.0129999999999</v>
      </c>
      <c r="W11" s="29">
        <v>1133.614</v>
      </c>
      <c r="X11" s="29">
        <v>1065.806</v>
      </c>
      <c r="Y11" s="29">
        <v>1038.7719999999999</v>
      </c>
      <c r="Z11" s="29">
        <v>1025.3430000000001</v>
      </c>
      <c r="AA11" s="29">
        <v>1124.7619999999999</v>
      </c>
      <c r="AB11" s="29">
        <v>1118.4100000000001</v>
      </c>
      <c r="AC11" s="29">
        <v>1073.94</v>
      </c>
      <c r="AD11" s="29">
        <v>1066.652</v>
      </c>
      <c r="AE11" s="29">
        <v>1151.5029999999999</v>
      </c>
      <c r="AF11" s="95">
        <v>1165.463</v>
      </c>
      <c r="AG11" s="29">
        <v>1209.537</v>
      </c>
      <c r="AH11" s="29">
        <v>1330.393</v>
      </c>
      <c r="AI11" s="95">
        <v>1348.7090000000001</v>
      </c>
      <c r="AJ11" s="29">
        <v>1197.8440000000001</v>
      </c>
      <c r="AK11" s="29">
        <v>1086.1089999999999</v>
      </c>
      <c r="AL11" s="29">
        <v>1090.172</v>
      </c>
      <c r="AM11" s="29">
        <v>1046.473</v>
      </c>
      <c r="AN11" s="29">
        <v>1203.376</v>
      </c>
      <c r="AO11" s="29">
        <v>1066.6420000000001</v>
      </c>
      <c r="AP11" s="29">
        <v>1088.9939999999999</v>
      </c>
      <c r="AQ11" s="29">
        <v>1119.501</v>
      </c>
      <c r="AR11" s="94">
        <v>1097.5809999999999</v>
      </c>
    </row>
    <row r="12" spans="2:44" x14ac:dyDescent="0.25">
      <c r="B12" s="1" t="s">
        <v>7</v>
      </c>
      <c r="C12" s="29">
        <v>984.53599999999994</v>
      </c>
      <c r="D12" s="29">
        <v>933.53890000000001</v>
      </c>
      <c r="E12" s="29">
        <v>883.49270000000001</v>
      </c>
      <c r="F12" s="29">
        <v>869.85</v>
      </c>
      <c r="G12" s="29">
        <v>911.61770000000001</v>
      </c>
      <c r="H12" s="95">
        <v>976.20759999999996</v>
      </c>
      <c r="I12" s="29">
        <v>1033.027</v>
      </c>
      <c r="J12" s="29">
        <v>1038.181</v>
      </c>
      <c r="K12" s="29">
        <v>1080.095</v>
      </c>
      <c r="L12" s="29">
        <v>1104.6179999999999</v>
      </c>
      <c r="M12" s="29">
        <v>1115.8050000000001</v>
      </c>
      <c r="N12" s="29">
        <v>1148.4490000000001</v>
      </c>
      <c r="O12" s="29">
        <v>1156.9110000000001</v>
      </c>
      <c r="P12" s="29">
        <v>1118.9760000000001</v>
      </c>
      <c r="Q12" s="29">
        <v>1135.2270000000001</v>
      </c>
      <c r="R12" s="29">
        <v>1107.009</v>
      </c>
      <c r="S12" s="29">
        <v>1032.0050000000001</v>
      </c>
      <c r="T12" s="29">
        <v>1044.0360000000001</v>
      </c>
      <c r="U12" s="29">
        <v>1122.6849999999999</v>
      </c>
      <c r="V12" s="29">
        <v>1184.454</v>
      </c>
      <c r="W12" s="29">
        <v>1138.4770000000001</v>
      </c>
      <c r="X12" s="29">
        <v>1187.97</v>
      </c>
      <c r="Y12" s="29">
        <v>1166.404</v>
      </c>
      <c r="Z12" s="29">
        <v>1220.3520000000001</v>
      </c>
      <c r="AA12" s="29">
        <v>1088.144</v>
      </c>
      <c r="AB12" s="29">
        <v>1175.431</v>
      </c>
      <c r="AC12" s="29">
        <v>1207.93</v>
      </c>
      <c r="AD12" s="29">
        <v>1238.885</v>
      </c>
      <c r="AE12" s="29">
        <v>1229.9390000000001</v>
      </c>
      <c r="AF12" s="95">
        <v>1186.365</v>
      </c>
      <c r="AG12" s="29">
        <v>1117.04</v>
      </c>
      <c r="AH12" s="29">
        <v>1132.5150000000001</v>
      </c>
      <c r="AI12" s="95">
        <v>1128.2170000000001</v>
      </c>
      <c r="AJ12" s="29">
        <v>1053.9749999999999</v>
      </c>
      <c r="AK12" s="29">
        <v>1030.962</v>
      </c>
      <c r="AL12" s="29">
        <v>1213.1659999999999</v>
      </c>
      <c r="AM12" s="29">
        <v>1013.15</v>
      </c>
      <c r="AN12" s="29">
        <v>901.44989999999996</v>
      </c>
      <c r="AO12" s="29">
        <v>940.96159999999998</v>
      </c>
      <c r="AP12" s="29">
        <v>940.64819999999997</v>
      </c>
      <c r="AQ12" s="29">
        <v>909.85339999999997</v>
      </c>
      <c r="AR12" s="94">
        <v>1038.547</v>
      </c>
    </row>
    <row r="13" spans="2:44" x14ac:dyDescent="0.25">
      <c r="B13" s="1" t="s">
        <v>8</v>
      </c>
      <c r="C13" s="29">
        <v>1177.924</v>
      </c>
      <c r="D13" s="29">
        <v>1324.18</v>
      </c>
      <c r="E13" s="29">
        <v>1308.3900000000001</v>
      </c>
      <c r="F13" s="29">
        <v>1368.048</v>
      </c>
      <c r="G13" s="29">
        <v>1324.8910000000001</v>
      </c>
      <c r="H13" s="95">
        <v>1359.7529999999999</v>
      </c>
      <c r="I13" s="29">
        <v>1425.165</v>
      </c>
      <c r="J13" s="29">
        <v>1512.9939999999999</v>
      </c>
      <c r="K13" s="29">
        <v>1478.181</v>
      </c>
      <c r="L13" s="29">
        <v>1502.4670000000001</v>
      </c>
      <c r="M13" s="29">
        <v>1344.954</v>
      </c>
      <c r="N13" s="29">
        <v>1424.018</v>
      </c>
      <c r="O13" s="29">
        <v>1347.8630000000001</v>
      </c>
      <c r="P13" s="29">
        <v>1260.8340000000001</v>
      </c>
      <c r="Q13" s="29">
        <v>1182.028</v>
      </c>
      <c r="R13" s="29">
        <v>1088.8019999999999</v>
      </c>
      <c r="S13" s="29">
        <v>1138.614</v>
      </c>
      <c r="T13" s="29">
        <v>1089.624</v>
      </c>
      <c r="U13" s="29">
        <v>1092.2670000000001</v>
      </c>
      <c r="V13" s="29">
        <v>1063.5609999999999</v>
      </c>
      <c r="W13" s="29">
        <v>1079.664</v>
      </c>
      <c r="X13" s="29">
        <v>1078.7239999999999</v>
      </c>
      <c r="Y13" s="29">
        <v>1079.0930000000001</v>
      </c>
      <c r="Z13" s="29">
        <v>1018.7569999999999</v>
      </c>
      <c r="AA13" s="29">
        <v>1097.5329999999999</v>
      </c>
      <c r="AB13" s="29">
        <v>1074.9349999999999</v>
      </c>
      <c r="AC13" s="29">
        <v>1059.9090000000001</v>
      </c>
      <c r="AD13" s="29">
        <v>1058.3820000000001</v>
      </c>
      <c r="AE13" s="29">
        <v>1086.8330000000001</v>
      </c>
      <c r="AF13" s="95">
        <v>1092.2449999999999</v>
      </c>
      <c r="AG13" s="29">
        <v>1064.279</v>
      </c>
      <c r="AH13" s="29">
        <v>1109.8050000000001</v>
      </c>
      <c r="AI13" s="95">
        <v>1065.7360000000001</v>
      </c>
      <c r="AJ13" s="29">
        <v>912.54399999999998</v>
      </c>
      <c r="AK13" s="29">
        <v>929.21360000000004</v>
      </c>
      <c r="AL13" s="29">
        <v>909.2242</v>
      </c>
      <c r="AM13" s="29">
        <v>983.56039999999996</v>
      </c>
      <c r="AN13" s="29">
        <v>973.07060000000001</v>
      </c>
      <c r="AO13" s="29">
        <v>878.6617</v>
      </c>
      <c r="AP13" s="29">
        <v>881.19899999999996</v>
      </c>
      <c r="AQ13" s="29">
        <v>822.47749999999996</v>
      </c>
      <c r="AR13" s="94">
        <v>814.61440000000005</v>
      </c>
    </row>
    <row r="14" spans="2:44" x14ac:dyDescent="0.25">
      <c r="B14" s="1" t="s">
        <v>9</v>
      </c>
      <c r="C14" s="29">
        <v>777.37189999999998</v>
      </c>
      <c r="D14" s="29">
        <v>787.27539999999999</v>
      </c>
      <c r="E14" s="29">
        <v>826.61400000000003</v>
      </c>
      <c r="F14" s="29">
        <v>784.822</v>
      </c>
      <c r="G14" s="29">
        <v>847.93470000000002</v>
      </c>
      <c r="H14" s="95">
        <v>825.37369999999999</v>
      </c>
      <c r="I14" s="29">
        <v>865.84590000000003</v>
      </c>
      <c r="J14" s="29">
        <v>855.33950000000004</v>
      </c>
      <c r="K14" s="29">
        <v>926.68129999999996</v>
      </c>
      <c r="L14" s="29">
        <v>891.38409999999999</v>
      </c>
      <c r="M14" s="29">
        <v>890.99519999999995</v>
      </c>
      <c r="N14" s="29">
        <v>986.279</v>
      </c>
      <c r="O14" s="29">
        <v>954.46429999999998</v>
      </c>
      <c r="P14" s="29">
        <v>919.66809999999998</v>
      </c>
      <c r="Q14" s="29">
        <v>929.15710000000001</v>
      </c>
      <c r="R14" s="29">
        <v>932.12739999999997</v>
      </c>
      <c r="S14" s="29">
        <v>892.82809999999995</v>
      </c>
      <c r="T14" s="29">
        <v>899.84630000000004</v>
      </c>
      <c r="U14" s="29">
        <v>862.57640000000004</v>
      </c>
      <c r="V14" s="29">
        <v>865.98059999999998</v>
      </c>
      <c r="W14" s="29">
        <v>831.24490000000003</v>
      </c>
      <c r="X14" s="29">
        <v>779.76779999999997</v>
      </c>
      <c r="Y14" s="29">
        <v>759.75400000000002</v>
      </c>
      <c r="Z14" s="29">
        <v>769.99339999999995</v>
      </c>
      <c r="AA14" s="29">
        <v>778.85180000000003</v>
      </c>
      <c r="AB14" s="29">
        <v>781.8587</v>
      </c>
      <c r="AC14" s="29">
        <v>765.15560000000005</v>
      </c>
      <c r="AD14" s="29">
        <v>891.40099999999995</v>
      </c>
      <c r="AE14" s="29">
        <v>880.3125</v>
      </c>
      <c r="AF14" s="95">
        <v>941.65530000000001</v>
      </c>
      <c r="AG14" s="29">
        <v>875.19169999999997</v>
      </c>
      <c r="AH14" s="29">
        <v>854.2405</v>
      </c>
      <c r="AI14" s="95">
        <v>878.95519999999999</v>
      </c>
      <c r="AJ14" s="29">
        <v>691.89499999999998</v>
      </c>
      <c r="AK14" s="29">
        <v>633.58780000000002</v>
      </c>
      <c r="AL14" s="29">
        <v>801.87440000000004</v>
      </c>
      <c r="AM14" s="29">
        <v>791.22990000000004</v>
      </c>
      <c r="AN14" s="29">
        <v>812.41340000000002</v>
      </c>
      <c r="AO14" s="29">
        <v>933.82690000000002</v>
      </c>
      <c r="AP14" s="29">
        <v>960.70270000000005</v>
      </c>
      <c r="AQ14" s="29">
        <v>885.40779999999995</v>
      </c>
      <c r="AR14" s="94">
        <v>976.44219999999996</v>
      </c>
    </row>
    <row r="15" spans="2:44" x14ac:dyDescent="0.25">
      <c r="B15" s="1" t="s">
        <v>10</v>
      </c>
      <c r="C15" s="29">
        <v>1209.383</v>
      </c>
      <c r="D15" s="29">
        <v>1195.2829999999999</v>
      </c>
      <c r="E15" s="29">
        <v>1191.444</v>
      </c>
      <c r="F15" s="29">
        <v>1282.2860000000001</v>
      </c>
      <c r="G15" s="29">
        <v>1320.5719999999999</v>
      </c>
      <c r="H15" s="95">
        <v>1315.0329999999999</v>
      </c>
      <c r="I15" s="29">
        <v>1384.6659999999999</v>
      </c>
      <c r="J15" s="29">
        <v>1370.5809999999999</v>
      </c>
      <c r="K15" s="29">
        <v>1451.3219999999999</v>
      </c>
      <c r="L15" s="29">
        <v>1609.434</v>
      </c>
      <c r="M15" s="29">
        <v>1491.6079999999999</v>
      </c>
      <c r="N15" s="29">
        <v>1438.4880000000001</v>
      </c>
      <c r="O15" s="29">
        <v>1364.0309999999999</v>
      </c>
      <c r="P15" s="29">
        <v>1329.3989999999999</v>
      </c>
      <c r="Q15" s="29">
        <v>1329.883</v>
      </c>
      <c r="R15" s="29">
        <v>1231.8150000000001</v>
      </c>
      <c r="S15" s="29">
        <v>1213.335</v>
      </c>
      <c r="T15" s="29">
        <v>1324.6780000000001</v>
      </c>
      <c r="U15" s="29">
        <v>1263.3309999999999</v>
      </c>
      <c r="V15" s="29">
        <v>1302.6410000000001</v>
      </c>
      <c r="W15" s="29">
        <v>1248.2059999999999</v>
      </c>
      <c r="X15" s="29">
        <v>1200.2190000000001</v>
      </c>
      <c r="Y15" s="29">
        <v>1165.002</v>
      </c>
      <c r="Z15" s="29">
        <v>1111.5450000000001</v>
      </c>
      <c r="AA15" s="29">
        <v>1134.576</v>
      </c>
      <c r="AB15" s="29">
        <v>1055.492</v>
      </c>
      <c r="AC15" s="29">
        <v>1101.4670000000001</v>
      </c>
      <c r="AD15" s="29">
        <v>1135.2339999999999</v>
      </c>
      <c r="AE15" s="29">
        <v>1147.001</v>
      </c>
      <c r="AF15" s="95">
        <v>1112.7560000000001</v>
      </c>
      <c r="AG15" s="29">
        <v>1093.2819999999999</v>
      </c>
      <c r="AH15" s="29">
        <v>1117.117</v>
      </c>
      <c r="AI15" s="95">
        <v>1111.74</v>
      </c>
      <c r="AJ15" s="29">
        <v>1010.139</v>
      </c>
      <c r="AK15" s="29">
        <v>973.51369999999997</v>
      </c>
      <c r="AL15" s="29">
        <v>1096.155</v>
      </c>
      <c r="AM15" s="29">
        <v>1070.2619999999999</v>
      </c>
      <c r="AN15" s="29">
        <v>1236.942</v>
      </c>
      <c r="AO15" s="29">
        <v>1169.441</v>
      </c>
      <c r="AP15" s="29">
        <v>1201.394</v>
      </c>
      <c r="AQ15" s="29">
        <v>1118.383</v>
      </c>
      <c r="AR15" s="94">
        <v>1127.8</v>
      </c>
    </row>
    <row r="16" spans="2:44" x14ac:dyDescent="0.25">
      <c r="B16" s="1" t="s">
        <v>11</v>
      </c>
      <c r="C16" s="29">
        <v>1364.4949999999999</v>
      </c>
      <c r="D16" s="29">
        <v>1332.049</v>
      </c>
      <c r="E16" s="29">
        <v>1337.6969999999999</v>
      </c>
      <c r="F16" s="29">
        <v>1331.9490000000001</v>
      </c>
      <c r="G16" s="29">
        <v>1247.441</v>
      </c>
      <c r="H16" s="95">
        <v>1293.51</v>
      </c>
      <c r="I16" s="29">
        <v>1244.6679999999999</v>
      </c>
      <c r="J16" s="29">
        <v>1339.4649999999999</v>
      </c>
      <c r="K16" s="29">
        <v>1353.44</v>
      </c>
      <c r="L16" s="29">
        <v>1344.4770000000001</v>
      </c>
      <c r="M16" s="29">
        <v>1397.857</v>
      </c>
      <c r="N16" s="29">
        <v>1401.9179999999999</v>
      </c>
      <c r="O16" s="29">
        <v>1386.193</v>
      </c>
      <c r="P16" s="29">
        <v>1384.288</v>
      </c>
      <c r="Q16" s="29">
        <v>1355.329</v>
      </c>
      <c r="R16" s="29">
        <v>1305.9010000000001</v>
      </c>
      <c r="S16" s="29">
        <v>1299.2560000000001</v>
      </c>
      <c r="T16" s="29">
        <v>1144.874</v>
      </c>
      <c r="U16" s="29">
        <v>1146.558</v>
      </c>
      <c r="V16" s="29">
        <v>1191.3</v>
      </c>
      <c r="W16" s="29">
        <v>1228.9010000000001</v>
      </c>
      <c r="X16" s="29">
        <v>1272.5719999999999</v>
      </c>
      <c r="Y16" s="29">
        <v>1162.7049999999999</v>
      </c>
      <c r="Z16" s="29">
        <v>1504.1880000000001</v>
      </c>
      <c r="AA16" s="29">
        <v>1389.0709999999999</v>
      </c>
      <c r="AB16" s="29">
        <v>1329.8969999999999</v>
      </c>
      <c r="AC16" s="29">
        <v>1377.807</v>
      </c>
      <c r="AD16" s="29">
        <v>1491.78</v>
      </c>
      <c r="AE16" s="29">
        <v>1334.59</v>
      </c>
      <c r="AF16" s="95">
        <v>1324.1220000000001</v>
      </c>
      <c r="AG16" s="29">
        <v>1317.6949999999999</v>
      </c>
      <c r="AH16" s="29">
        <v>1410.0630000000001</v>
      </c>
      <c r="AI16" s="95">
        <v>1375.6769999999999</v>
      </c>
      <c r="AJ16" s="29">
        <v>1134.587</v>
      </c>
      <c r="AK16" s="29">
        <v>1098.5999999999999</v>
      </c>
      <c r="AL16" s="29">
        <v>1081.453</v>
      </c>
      <c r="AM16" s="29">
        <v>1056.6849999999999</v>
      </c>
      <c r="AN16" s="29">
        <v>1093.499</v>
      </c>
      <c r="AO16" s="29">
        <v>1100.53</v>
      </c>
      <c r="AP16" s="29">
        <v>1012.963</v>
      </c>
      <c r="AQ16" s="29">
        <v>1095.702</v>
      </c>
      <c r="AR16" s="94">
        <v>1076.386</v>
      </c>
    </row>
    <row r="17" spans="2:44" x14ac:dyDescent="0.25">
      <c r="B17" s="1" t="s">
        <v>12</v>
      </c>
      <c r="C17" s="29">
        <v>1532.3489999999999</v>
      </c>
      <c r="D17" s="29">
        <v>1532.0150000000001</v>
      </c>
      <c r="E17" s="29">
        <v>1613.819</v>
      </c>
      <c r="F17" s="29">
        <v>1563.451</v>
      </c>
      <c r="G17" s="29">
        <v>1579.115</v>
      </c>
      <c r="H17" s="95">
        <v>1605.6859999999999</v>
      </c>
      <c r="I17" s="29">
        <v>1658.0150000000001</v>
      </c>
      <c r="J17" s="29">
        <v>1683.5550000000001</v>
      </c>
      <c r="K17" s="29">
        <v>1646.5719999999999</v>
      </c>
      <c r="L17" s="29">
        <v>1596.1289999999999</v>
      </c>
      <c r="M17" s="29">
        <v>1642.345</v>
      </c>
      <c r="N17" s="29">
        <v>1583.4190000000001</v>
      </c>
      <c r="O17" s="29">
        <v>1529.5260000000001</v>
      </c>
      <c r="P17" s="29">
        <v>1537.0830000000001</v>
      </c>
      <c r="Q17" s="29">
        <v>1585.3630000000001</v>
      </c>
      <c r="R17" s="29">
        <v>1520.231</v>
      </c>
      <c r="S17" s="29">
        <v>1474.951</v>
      </c>
      <c r="T17" s="29">
        <v>1476.9670000000001</v>
      </c>
      <c r="U17" s="29">
        <v>1468.232</v>
      </c>
      <c r="V17" s="29">
        <v>1458.518</v>
      </c>
      <c r="W17" s="29">
        <v>1387.3679999999999</v>
      </c>
      <c r="X17" s="29">
        <v>1440.1130000000001</v>
      </c>
      <c r="Y17" s="29">
        <v>1495.21</v>
      </c>
      <c r="Z17" s="29">
        <v>1543.885</v>
      </c>
      <c r="AA17" s="29">
        <v>1509.1510000000001</v>
      </c>
      <c r="AB17" s="29">
        <v>1563.1869999999999</v>
      </c>
      <c r="AC17" s="29">
        <v>1506.1189999999999</v>
      </c>
      <c r="AD17" s="29">
        <v>1512.7470000000001</v>
      </c>
      <c r="AE17" s="29">
        <v>1478.0619999999999</v>
      </c>
      <c r="AF17" s="95">
        <v>1525.355</v>
      </c>
      <c r="AG17" s="29">
        <v>1485.0129999999999</v>
      </c>
      <c r="AH17" s="29">
        <v>1503.192</v>
      </c>
      <c r="AI17" s="95">
        <v>1421.713</v>
      </c>
      <c r="AJ17" s="29">
        <v>1385.549</v>
      </c>
      <c r="AK17" s="29">
        <v>1357.7619999999999</v>
      </c>
      <c r="AL17" s="29">
        <v>1446.1210000000001</v>
      </c>
      <c r="AM17" s="29">
        <v>1446.6610000000001</v>
      </c>
      <c r="AN17" s="29">
        <v>1479.5060000000001</v>
      </c>
      <c r="AO17" s="29">
        <v>1547.596</v>
      </c>
      <c r="AP17" s="29">
        <v>1532.9780000000001</v>
      </c>
      <c r="AQ17" s="29">
        <v>1468.481</v>
      </c>
      <c r="AR17" s="94">
        <v>1521.856</v>
      </c>
    </row>
    <row r="18" spans="2:44" x14ac:dyDescent="0.25">
      <c r="B18" s="1" t="s">
        <v>85</v>
      </c>
      <c r="C18" s="29">
        <v>1420.2670000000001</v>
      </c>
      <c r="D18" s="29">
        <v>1437.989</v>
      </c>
      <c r="E18" s="29">
        <v>1377.56</v>
      </c>
      <c r="F18" s="29">
        <v>1410.0319999999999</v>
      </c>
      <c r="G18" s="29">
        <v>1403.577</v>
      </c>
      <c r="H18" s="95">
        <v>1399.828</v>
      </c>
      <c r="I18" s="29">
        <v>1466.71</v>
      </c>
      <c r="J18" s="29">
        <v>1516.9929999999999</v>
      </c>
      <c r="K18" s="29">
        <v>1491.413</v>
      </c>
      <c r="L18" s="29">
        <v>1440.384</v>
      </c>
      <c r="M18" s="29">
        <v>1503.808</v>
      </c>
      <c r="N18" s="29">
        <v>1490.4110000000001</v>
      </c>
      <c r="O18" s="29">
        <v>1388.7339999999999</v>
      </c>
      <c r="P18" s="29">
        <v>1441.732</v>
      </c>
      <c r="Q18" s="29">
        <v>1402.5129999999999</v>
      </c>
      <c r="R18" s="29">
        <v>1433.7829999999999</v>
      </c>
      <c r="S18" s="29">
        <v>1411.826</v>
      </c>
      <c r="T18" s="29">
        <v>1367.4670000000001</v>
      </c>
      <c r="U18" s="29">
        <v>1339.828</v>
      </c>
      <c r="V18" s="29">
        <v>1317.796</v>
      </c>
      <c r="W18" s="29">
        <v>1340.789</v>
      </c>
      <c r="X18" s="29">
        <v>1389.556</v>
      </c>
      <c r="Y18" s="29">
        <v>1376.384</v>
      </c>
      <c r="Z18" s="29">
        <v>1429.9290000000001</v>
      </c>
      <c r="AA18" s="29">
        <v>1400.086</v>
      </c>
      <c r="AB18" s="29">
        <v>1356.597</v>
      </c>
      <c r="AC18" s="29">
        <v>1489.422</v>
      </c>
      <c r="AD18" s="29">
        <v>1522.566</v>
      </c>
      <c r="AE18" s="29">
        <v>1530.8969999999999</v>
      </c>
      <c r="AF18" s="95">
        <v>1527.883</v>
      </c>
      <c r="AG18" s="29">
        <v>1527.347</v>
      </c>
      <c r="AH18" s="29">
        <v>1507.498</v>
      </c>
      <c r="AI18" s="95">
        <v>1464.694</v>
      </c>
      <c r="AJ18" s="29">
        <v>1382.7239999999999</v>
      </c>
      <c r="AK18" s="29">
        <v>1361.0139999999999</v>
      </c>
      <c r="AL18" s="29">
        <v>1361.855</v>
      </c>
      <c r="AM18" s="29">
        <v>1406.2639999999999</v>
      </c>
      <c r="AN18" s="29">
        <v>1335.5530000000001</v>
      </c>
      <c r="AO18" s="29">
        <v>1424.7070000000001</v>
      </c>
      <c r="AP18" s="29">
        <v>1477.8109999999999</v>
      </c>
      <c r="AQ18" s="29">
        <v>1414.876</v>
      </c>
      <c r="AR18" s="94">
        <v>1422.329</v>
      </c>
    </row>
    <row r="19" spans="2:44" x14ac:dyDescent="0.25">
      <c r="B19" s="1" t="s">
        <v>13</v>
      </c>
      <c r="C19" s="29">
        <v>1354.7639999999999</v>
      </c>
      <c r="D19" s="29">
        <v>1387.6880000000001</v>
      </c>
      <c r="E19" s="29">
        <v>1328.1220000000001</v>
      </c>
      <c r="F19" s="29">
        <v>1319.7739999999999</v>
      </c>
      <c r="G19" s="29">
        <v>1385.6130000000001</v>
      </c>
      <c r="H19" s="95">
        <v>1372.269</v>
      </c>
      <c r="I19" s="29">
        <v>1446.309</v>
      </c>
      <c r="J19" s="29">
        <v>1435.5719999999999</v>
      </c>
      <c r="K19" s="29">
        <v>1468.3510000000001</v>
      </c>
      <c r="L19" s="29">
        <v>1439.1669999999999</v>
      </c>
      <c r="M19" s="29">
        <v>1429.01</v>
      </c>
      <c r="N19" s="29">
        <v>1431.643</v>
      </c>
      <c r="O19" s="29">
        <v>1399.1489999999999</v>
      </c>
      <c r="P19" s="29">
        <v>1451.915</v>
      </c>
      <c r="Q19" s="29">
        <v>1459.95</v>
      </c>
      <c r="R19" s="29">
        <v>1427.6769999999999</v>
      </c>
      <c r="S19" s="29">
        <v>1482.2639999999999</v>
      </c>
      <c r="T19" s="29">
        <v>1479.376</v>
      </c>
      <c r="U19" s="29">
        <v>1419.2339999999999</v>
      </c>
      <c r="V19" s="29">
        <v>1403.8679999999999</v>
      </c>
      <c r="W19" s="29">
        <v>1401.8219999999999</v>
      </c>
      <c r="X19" s="29">
        <v>1345.3489999999999</v>
      </c>
      <c r="Y19" s="29">
        <v>1395.5340000000001</v>
      </c>
      <c r="Z19" s="29">
        <v>1394.759</v>
      </c>
      <c r="AA19" s="29">
        <v>1409.1279999999999</v>
      </c>
      <c r="AB19" s="29">
        <v>1490.4369999999999</v>
      </c>
      <c r="AC19" s="29">
        <v>1509.825</v>
      </c>
      <c r="AD19" s="29">
        <v>1526.559</v>
      </c>
      <c r="AE19" s="29">
        <v>1570.63</v>
      </c>
      <c r="AF19" s="95">
        <v>1558.6679999999999</v>
      </c>
      <c r="AG19" s="29">
        <v>1614.6690000000001</v>
      </c>
      <c r="AH19" s="29">
        <v>1661.827</v>
      </c>
      <c r="AI19" s="95">
        <v>1663.33</v>
      </c>
      <c r="AJ19" s="29">
        <v>1580.192</v>
      </c>
      <c r="AK19" s="29">
        <v>1577.1859999999999</v>
      </c>
      <c r="AL19" s="29">
        <v>1574.635</v>
      </c>
      <c r="AM19" s="29">
        <v>1592.9760000000001</v>
      </c>
      <c r="AN19" s="29">
        <v>1673.7080000000001</v>
      </c>
      <c r="AO19" s="29">
        <v>1496.34</v>
      </c>
      <c r="AP19" s="29">
        <v>1536.6980000000001</v>
      </c>
      <c r="AQ19" s="29">
        <v>1527.808</v>
      </c>
      <c r="AR19" s="94">
        <v>1607.337</v>
      </c>
    </row>
    <row r="20" spans="2:44" x14ac:dyDescent="0.25">
      <c r="B20" s="1" t="s">
        <v>14</v>
      </c>
      <c r="C20" s="29">
        <v>1758.001</v>
      </c>
      <c r="D20" s="29">
        <v>1793.9570000000001</v>
      </c>
      <c r="E20" s="29">
        <v>1844.644</v>
      </c>
      <c r="F20" s="29">
        <v>1882.4</v>
      </c>
      <c r="G20" s="29">
        <v>1874.771</v>
      </c>
      <c r="H20" s="95">
        <v>1957.97</v>
      </c>
      <c r="I20" s="29">
        <v>1948.8019999999999</v>
      </c>
      <c r="J20" s="29">
        <v>1884.127</v>
      </c>
      <c r="K20" s="29">
        <v>2008.076</v>
      </c>
      <c r="L20" s="29">
        <v>2046.713</v>
      </c>
      <c r="M20" s="29">
        <v>2114.2489999999998</v>
      </c>
      <c r="N20" s="29">
        <v>2064.1</v>
      </c>
      <c r="O20" s="29">
        <v>2078.335</v>
      </c>
      <c r="P20" s="29">
        <v>2135.3119999999999</v>
      </c>
      <c r="Q20" s="29">
        <v>2057.5790000000002</v>
      </c>
      <c r="R20" s="29">
        <v>2015.9639999999999</v>
      </c>
      <c r="S20" s="29">
        <v>2030.9</v>
      </c>
      <c r="T20" s="29">
        <v>1958.9449999999999</v>
      </c>
      <c r="U20" s="29">
        <v>2007.1579999999999</v>
      </c>
      <c r="V20" s="29">
        <v>2073.777</v>
      </c>
      <c r="W20" s="29">
        <v>2061.0590000000002</v>
      </c>
      <c r="X20" s="29">
        <v>1997.8510000000001</v>
      </c>
      <c r="Y20" s="29">
        <v>2043.652</v>
      </c>
      <c r="Z20" s="29">
        <v>2053.0239999999999</v>
      </c>
      <c r="AA20" s="29">
        <v>2070.125</v>
      </c>
      <c r="AB20" s="29">
        <v>2047.1130000000001</v>
      </c>
      <c r="AC20" s="29">
        <v>2071.951</v>
      </c>
      <c r="AD20" s="29">
        <v>2090.3229999999999</v>
      </c>
      <c r="AE20" s="29">
        <v>2051.6950000000002</v>
      </c>
      <c r="AF20" s="95">
        <v>2052.6350000000002</v>
      </c>
      <c r="AG20" s="29">
        <v>2080.7399999999998</v>
      </c>
      <c r="AH20" s="29">
        <v>2100.5610000000001</v>
      </c>
      <c r="AI20" s="95">
        <v>2116.5749999999998</v>
      </c>
      <c r="AJ20" s="29">
        <v>1907.182</v>
      </c>
      <c r="AK20" s="29">
        <v>1963.5820000000001</v>
      </c>
      <c r="AL20" s="29">
        <v>1859.1420000000001</v>
      </c>
      <c r="AM20" s="29">
        <v>1873.4059999999999</v>
      </c>
      <c r="AN20" s="29">
        <v>1843.133</v>
      </c>
      <c r="AO20" s="29">
        <v>1836.92</v>
      </c>
      <c r="AP20" s="29">
        <v>1772.269</v>
      </c>
      <c r="AQ20" s="29">
        <v>1787.3510000000001</v>
      </c>
      <c r="AR20" s="94">
        <v>1894.6849999999999</v>
      </c>
    </row>
    <row r="21" spans="2:44" x14ac:dyDescent="0.25">
      <c r="B21" s="1" t="s">
        <v>15</v>
      </c>
      <c r="C21" s="29">
        <v>1778.3510000000001</v>
      </c>
      <c r="D21" s="29">
        <v>1679.6469999999999</v>
      </c>
      <c r="E21" s="29">
        <v>1785.827</v>
      </c>
      <c r="F21" s="29">
        <v>1718.3810000000001</v>
      </c>
      <c r="G21" s="29">
        <v>1791.297</v>
      </c>
      <c r="H21" s="95">
        <v>1849.126</v>
      </c>
      <c r="I21" s="29">
        <v>1914.6949999999999</v>
      </c>
      <c r="J21" s="29">
        <v>1877.204</v>
      </c>
      <c r="K21" s="29">
        <v>1864.549</v>
      </c>
      <c r="L21" s="29">
        <v>1863.52</v>
      </c>
      <c r="M21" s="29">
        <v>1908.7570000000001</v>
      </c>
      <c r="N21" s="29">
        <v>1887.2239999999999</v>
      </c>
      <c r="O21" s="29">
        <v>1847.098</v>
      </c>
      <c r="P21" s="29">
        <v>1772.6</v>
      </c>
      <c r="Q21" s="29">
        <v>1780.5450000000001</v>
      </c>
      <c r="R21" s="29">
        <v>1761.3019999999999</v>
      </c>
      <c r="S21" s="29">
        <v>1728.8030000000001</v>
      </c>
      <c r="T21" s="29">
        <v>1703.6759999999999</v>
      </c>
      <c r="U21" s="29">
        <v>1724.1769999999999</v>
      </c>
      <c r="V21" s="29">
        <v>1796.5039999999999</v>
      </c>
      <c r="W21" s="29">
        <v>1750.1120000000001</v>
      </c>
      <c r="X21" s="29">
        <v>1748.6410000000001</v>
      </c>
      <c r="Y21" s="29">
        <v>1719.4269999999999</v>
      </c>
      <c r="Z21" s="29">
        <v>1777.0509999999999</v>
      </c>
      <c r="AA21" s="29">
        <v>1744.442</v>
      </c>
      <c r="AB21" s="29">
        <v>1745.3050000000001</v>
      </c>
      <c r="AC21" s="29">
        <v>1825.472</v>
      </c>
      <c r="AD21" s="29">
        <v>1863.154</v>
      </c>
      <c r="AE21" s="29">
        <v>1898.21</v>
      </c>
      <c r="AF21" s="95">
        <v>1865.2729999999999</v>
      </c>
      <c r="AG21" s="29">
        <v>1917.18</v>
      </c>
      <c r="AH21" s="29">
        <v>1992.098</v>
      </c>
      <c r="AI21" s="95">
        <v>1908.393</v>
      </c>
      <c r="AJ21" s="29">
        <v>1880.461</v>
      </c>
      <c r="AK21" s="29">
        <v>1818.114</v>
      </c>
      <c r="AL21" s="29">
        <v>1787.2660000000001</v>
      </c>
      <c r="AM21" s="29">
        <v>1707.7560000000001</v>
      </c>
      <c r="AN21" s="29">
        <v>1625.915</v>
      </c>
      <c r="AO21" s="29">
        <v>1633.2639999999999</v>
      </c>
      <c r="AP21" s="29">
        <v>1658.346</v>
      </c>
      <c r="AQ21" s="29">
        <v>1673.8579999999999</v>
      </c>
      <c r="AR21" s="94">
        <v>1807.98</v>
      </c>
    </row>
    <row r="22" spans="2:44" x14ac:dyDescent="0.25">
      <c r="B22" s="1" t="s">
        <v>16</v>
      </c>
      <c r="C22" s="29">
        <v>1926.557</v>
      </c>
      <c r="D22" s="29">
        <v>1860.3320000000001</v>
      </c>
      <c r="E22" s="29">
        <v>1933.0550000000001</v>
      </c>
      <c r="F22" s="29">
        <v>1907.03</v>
      </c>
      <c r="G22" s="29">
        <v>1818.4949999999999</v>
      </c>
      <c r="H22" s="95">
        <v>1745.0820000000001</v>
      </c>
      <c r="I22" s="29">
        <v>1953.2670000000001</v>
      </c>
      <c r="J22" s="29">
        <v>2081.9470000000001</v>
      </c>
      <c r="K22" s="29">
        <v>2031.579</v>
      </c>
      <c r="L22" s="29">
        <v>1927.625</v>
      </c>
      <c r="M22" s="29">
        <v>2002.7090000000001</v>
      </c>
      <c r="N22" s="29">
        <v>2175.248</v>
      </c>
      <c r="O22" s="29">
        <v>1972.3420000000001</v>
      </c>
      <c r="P22" s="29">
        <v>1914.182</v>
      </c>
      <c r="Q22" s="29">
        <v>1916.259</v>
      </c>
      <c r="R22" s="29">
        <v>1916.4069999999999</v>
      </c>
      <c r="S22" s="29">
        <v>1783.81</v>
      </c>
      <c r="T22" s="29">
        <v>1778.5229999999999</v>
      </c>
      <c r="U22" s="29">
        <v>1801.596</v>
      </c>
      <c r="V22" s="29">
        <v>1800.0640000000001</v>
      </c>
      <c r="W22" s="29">
        <v>1896.7919999999999</v>
      </c>
      <c r="X22" s="29">
        <v>1900.7529999999999</v>
      </c>
      <c r="Y22" s="29">
        <v>1827.99</v>
      </c>
      <c r="Z22" s="29">
        <v>1871.9380000000001</v>
      </c>
      <c r="AA22" s="29">
        <v>1855.5260000000001</v>
      </c>
      <c r="AB22" s="29">
        <v>1916.498</v>
      </c>
      <c r="AC22" s="29">
        <v>1950.94</v>
      </c>
      <c r="AD22" s="29">
        <v>2040.0429999999999</v>
      </c>
      <c r="AE22" s="29">
        <v>2013.961</v>
      </c>
      <c r="AF22" s="95">
        <v>2019.3420000000001</v>
      </c>
      <c r="AG22" s="29">
        <v>2025.8889999999999</v>
      </c>
      <c r="AH22" s="29">
        <v>2214.0880000000002</v>
      </c>
      <c r="AI22" s="95">
        <v>2113.8029999999999</v>
      </c>
      <c r="AJ22" s="29">
        <v>2308.4459999999999</v>
      </c>
      <c r="AK22" s="29">
        <v>2245.0810000000001</v>
      </c>
      <c r="AL22" s="29">
        <v>2251.942</v>
      </c>
      <c r="AM22" s="29">
        <v>2335.085</v>
      </c>
      <c r="AN22" s="29">
        <v>2438.8760000000002</v>
      </c>
      <c r="AO22" s="29">
        <v>2025.4870000000001</v>
      </c>
      <c r="AP22" s="29">
        <v>1993.7070000000001</v>
      </c>
      <c r="AQ22" s="29">
        <v>2020.3820000000001</v>
      </c>
      <c r="AR22" s="94">
        <v>1957.173</v>
      </c>
    </row>
    <row r="23" spans="2:44" x14ac:dyDescent="0.25">
      <c r="B23" s="1" t="s">
        <v>17</v>
      </c>
      <c r="C23" s="29">
        <v>1635.5329999999999</v>
      </c>
      <c r="D23" s="29">
        <v>1638.471</v>
      </c>
      <c r="E23" s="29">
        <v>1697.365</v>
      </c>
      <c r="F23" s="29">
        <v>1669.6590000000001</v>
      </c>
      <c r="G23" s="29">
        <v>1711.2560000000001</v>
      </c>
      <c r="H23" s="95">
        <v>1682.6030000000001</v>
      </c>
      <c r="I23" s="29">
        <v>1817.749</v>
      </c>
      <c r="J23" s="29">
        <v>1795.8510000000001</v>
      </c>
      <c r="K23" s="29">
        <v>1788.3</v>
      </c>
      <c r="L23" s="29">
        <v>1673.3340000000001</v>
      </c>
      <c r="M23" s="29">
        <v>1660.1780000000001</v>
      </c>
      <c r="N23" s="29">
        <v>1697.5409999999999</v>
      </c>
      <c r="O23" s="29">
        <v>1678.096</v>
      </c>
      <c r="P23" s="29">
        <v>1562.0160000000001</v>
      </c>
      <c r="Q23" s="29">
        <v>1562.425</v>
      </c>
      <c r="R23" s="29">
        <v>1646.538</v>
      </c>
      <c r="S23" s="29">
        <v>1600.14</v>
      </c>
      <c r="T23" s="29">
        <v>1608.6310000000001</v>
      </c>
      <c r="U23" s="29">
        <v>1629.4179999999999</v>
      </c>
      <c r="V23" s="29">
        <v>1632.154</v>
      </c>
      <c r="W23" s="29">
        <v>1640.4580000000001</v>
      </c>
      <c r="X23" s="29">
        <v>1634.077</v>
      </c>
      <c r="Y23" s="29">
        <v>1700.962</v>
      </c>
      <c r="Z23" s="29">
        <v>1713.9259999999999</v>
      </c>
      <c r="AA23" s="29">
        <v>1669.5820000000001</v>
      </c>
      <c r="AB23" s="29">
        <v>1692.115</v>
      </c>
      <c r="AC23" s="29">
        <v>1674.1980000000001</v>
      </c>
      <c r="AD23" s="29">
        <v>1737.6369999999999</v>
      </c>
      <c r="AE23" s="29">
        <v>1767.63</v>
      </c>
      <c r="AF23" s="95">
        <v>1764.973</v>
      </c>
      <c r="AG23" s="29">
        <v>1765.395</v>
      </c>
      <c r="AH23" s="29">
        <v>1843.72</v>
      </c>
      <c r="AI23" s="95">
        <v>1712.499</v>
      </c>
      <c r="AJ23" s="29">
        <v>1505.5930000000001</v>
      </c>
      <c r="AK23" s="29">
        <v>1611.989</v>
      </c>
      <c r="AL23" s="29">
        <v>1603.0429999999999</v>
      </c>
      <c r="AM23" s="29">
        <v>1618.558</v>
      </c>
      <c r="AN23" s="29">
        <v>1681.521</v>
      </c>
      <c r="AO23" s="29">
        <v>1677.645</v>
      </c>
      <c r="AP23" s="29">
        <v>1584.202</v>
      </c>
      <c r="AQ23" s="29">
        <v>1563.835</v>
      </c>
      <c r="AR23" s="94">
        <v>1554.55</v>
      </c>
    </row>
    <row r="24" spans="2:44" x14ac:dyDescent="0.25">
      <c r="B24" s="1" t="s">
        <v>20</v>
      </c>
      <c r="C24" s="29">
        <v>1596.875</v>
      </c>
      <c r="D24" s="29">
        <v>1518.838</v>
      </c>
      <c r="E24" s="29">
        <v>1521.857</v>
      </c>
      <c r="F24" s="29">
        <v>1476.4449999999999</v>
      </c>
      <c r="G24" s="29">
        <v>1411.021</v>
      </c>
      <c r="H24" s="95">
        <v>1573.415</v>
      </c>
      <c r="I24" s="29">
        <v>1525.7249999999999</v>
      </c>
      <c r="J24" s="29">
        <v>1535.0129999999999</v>
      </c>
      <c r="K24" s="29">
        <v>1457.43</v>
      </c>
      <c r="L24" s="29">
        <v>1479.5519999999999</v>
      </c>
      <c r="M24" s="29">
        <v>1436.598</v>
      </c>
      <c r="N24" s="29">
        <v>1463.422</v>
      </c>
      <c r="O24" s="29">
        <v>1488.452</v>
      </c>
      <c r="P24" s="29">
        <v>1422.2550000000001</v>
      </c>
      <c r="Q24" s="29">
        <v>1333.856</v>
      </c>
      <c r="R24" s="29">
        <v>1335.38</v>
      </c>
      <c r="S24" s="29">
        <v>1354.9459999999999</v>
      </c>
      <c r="T24" s="29">
        <v>1286.367</v>
      </c>
      <c r="U24" s="29">
        <v>1350.3019999999999</v>
      </c>
      <c r="V24" s="29">
        <v>1314.713</v>
      </c>
      <c r="W24" s="29">
        <v>1440.3989999999999</v>
      </c>
      <c r="X24" s="29">
        <v>1386.4839999999999</v>
      </c>
      <c r="Y24" s="29">
        <v>1505.7529999999999</v>
      </c>
      <c r="Z24" s="29">
        <v>1382.9459999999999</v>
      </c>
      <c r="AA24" s="29">
        <v>1411.8309999999999</v>
      </c>
      <c r="AB24" s="29">
        <v>1418.8150000000001</v>
      </c>
      <c r="AC24" s="29">
        <v>1617.489</v>
      </c>
      <c r="AD24" s="29">
        <v>1594.5619999999999</v>
      </c>
      <c r="AE24" s="29">
        <v>1527.2529999999999</v>
      </c>
      <c r="AF24" s="95">
        <v>1613.34</v>
      </c>
      <c r="AG24" s="29">
        <v>1545.788</v>
      </c>
      <c r="AH24" s="29">
        <v>1570.7370000000001</v>
      </c>
      <c r="AI24" s="95">
        <v>1536.6410000000001</v>
      </c>
      <c r="AJ24" s="29">
        <v>1481.192</v>
      </c>
      <c r="AK24" s="29">
        <v>1513.4580000000001</v>
      </c>
      <c r="AL24" s="29">
        <v>1509.942</v>
      </c>
      <c r="AM24" s="29">
        <v>1192.317</v>
      </c>
      <c r="AN24" s="29">
        <v>1262.6600000000001</v>
      </c>
      <c r="AO24" s="29">
        <v>1269.4010000000001</v>
      </c>
      <c r="AP24" s="29">
        <v>1280.0989999999999</v>
      </c>
      <c r="AQ24" s="29">
        <v>1254.5419999999999</v>
      </c>
      <c r="AR24" s="94">
        <v>1380.6479999999999</v>
      </c>
    </row>
    <row r="25" spans="2:44" x14ac:dyDescent="0.25">
      <c r="B25" s="1" t="s">
        <v>18</v>
      </c>
      <c r="C25" s="29">
        <v>1651.09</v>
      </c>
      <c r="D25" s="29">
        <v>1559.1469999999999</v>
      </c>
      <c r="E25" s="29">
        <v>1607.567</v>
      </c>
      <c r="F25" s="29">
        <v>1615.5419999999999</v>
      </c>
      <c r="G25" s="29">
        <v>1571.963</v>
      </c>
      <c r="H25" s="95">
        <v>1597.5429999999999</v>
      </c>
      <c r="I25" s="29">
        <v>1659.5250000000001</v>
      </c>
      <c r="J25" s="29">
        <v>1651.827</v>
      </c>
      <c r="K25" s="29">
        <v>1603.2159999999999</v>
      </c>
      <c r="L25" s="29">
        <v>1631.4639999999999</v>
      </c>
      <c r="M25" s="29">
        <v>1629.2159999999999</v>
      </c>
      <c r="N25" s="29">
        <v>1644.7070000000001</v>
      </c>
      <c r="O25" s="29">
        <v>1530.5920000000001</v>
      </c>
      <c r="P25" s="29">
        <v>1533.8489999999999</v>
      </c>
      <c r="Q25" s="29">
        <v>1528.866</v>
      </c>
      <c r="R25" s="29">
        <v>1446.433</v>
      </c>
      <c r="S25" s="29">
        <v>1444.2460000000001</v>
      </c>
      <c r="T25" s="29">
        <v>1491.3630000000001</v>
      </c>
      <c r="U25" s="29">
        <v>1460.2090000000001</v>
      </c>
      <c r="V25" s="29">
        <v>1452.7950000000001</v>
      </c>
      <c r="W25" s="29">
        <v>1481.454</v>
      </c>
      <c r="X25" s="29">
        <v>1552.74</v>
      </c>
      <c r="Y25" s="29">
        <v>1562.3209999999999</v>
      </c>
      <c r="Z25" s="29">
        <v>1598.61</v>
      </c>
      <c r="AA25" s="29">
        <v>1585.6949999999999</v>
      </c>
      <c r="AB25" s="29">
        <v>1628.3040000000001</v>
      </c>
      <c r="AC25" s="29">
        <v>1584.9590000000001</v>
      </c>
      <c r="AD25" s="29">
        <v>1614.692</v>
      </c>
      <c r="AE25" s="29">
        <v>1621.5840000000001</v>
      </c>
      <c r="AF25" s="95">
        <v>1491.827</v>
      </c>
      <c r="AG25" s="29">
        <v>1523.1869999999999</v>
      </c>
      <c r="AH25" s="29">
        <v>1538.02</v>
      </c>
      <c r="AI25" s="95">
        <v>1455.607</v>
      </c>
      <c r="AJ25" s="29">
        <v>1309.6369999999999</v>
      </c>
      <c r="AK25" s="29">
        <v>1327.924</v>
      </c>
      <c r="AL25" s="29">
        <v>1301.0409999999999</v>
      </c>
      <c r="AM25" s="29">
        <v>1363.183</v>
      </c>
      <c r="AN25" s="29">
        <v>1399.0419999999999</v>
      </c>
      <c r="AO25" s="29">
        <v>1437.386</v>
      </c>
      <c r="AP25" s="29">
        <v>1428.2239999999999</v>
      </c>
      <c r="AQ25" s="29">
        <v>1451.335</v>
      </c>
      <c r="AR25" s="94">
        <v>1496.364</v>
      </c>
    </row>
    <row r="26" spans="2:44" x14ac:dyDescent="0.25">
      <c r="B26" s="1" t="s">
        <v>19</v>
      </c>
      <c r="C26" s="29">
        <v>2443.058</v>
      </c>
      <c r="D26" s="29">
        <v>2430.1959999999999</v>
      </c>
      <c r="E26" s="29">
        <v>2424.5219999999999</v>
      </c>
      <c r="F26" s="29">
        <v>2509.547</v>
      </c>
      <c r="G26" s="29">
        <v>2443.8029999999999</v>
      </c>
      <c r="H26" s="95">
        <v>2543.741</v>
      </c>
      <c r="I26" s="29">
        <v>2527.5630000000001</v>
      </c>
      <c r="J26" s="29">
        <v>2591.018</v>
      </c>
      <c r="K26" s="29">
        <v>2360.9989999999998</v>
      </c>
      <c r="L26" s="29">
        <v>2335.1819999999998</v>
      </c>
      <c r="M26" s="29">
        <v>2278.6759999999999</v>
      </c>
      <c r="N26" s="29">
        <v>2302.087</v>
      </c>
      <c r="O26" s="29">
        <v>2339.107</v>
      </c>
      <c r="P26" s="29">
        <v>2421.1089999999999</v>
      </c>
      <c r="Q26" s="29">
        <v>2339.2330000000002</v>
      </c>
      <c r="R26" s="29">
        <v>2368.9270000000001</v>
      </c>
      <c r="S26" s="29">
        <v>2280.8589999999999</v>
      </c>
      <c r="T26" s="29">
        <v>2289.3429999999998</v>
      </c>
      <c r="U26" s="29">
        <v>2300.3510000000001</v>
      </c>
      <c r="V26" s="29">
        <v>2220.569</v>
      </c>
      <c r="W26" s="29">
        <v>2155.127</v>
      </c>
      <c r="X26" s="29">
        <v>2238.692</v>
      </c>
      <c r="Y26" s="29">
        <v>2223.3829999999998</v>
      </c>
      <c r="Z26" s="29">
        <v>2284.1709999999998</v>
      </c>
      <c r="AA26" s="29">
        <v>2351.6019999999999</v>
      </c>
      <c r="AB26" s="29">
        <v>2298.6089999999999</v>
      </c>
      <c r="AC26" s="29">
        <v>2292.35</v>
      </c>
      <c r="AD26" s="29">
        <v>2375.5320000000002</v>
      </c>
      <c r="AE26" s="29">
        <v>2353.12</v>
      </c>
      <c r="AF26" s="95">
        <v>2273.2910000000002</v>
      </c>
      <c r="AG26" s="29">
        <v>2248.0819999999999</v>
      </c>
      <c r="AH26" s="29">
        <v>2307.1419999999998</v>
      </c>
      <c r="AI26" s="95">
        <v>2154.473</v>
      </c>
      <c r="AJ26" s="29">
        <v>1993.91</v>
      </c>
      <c r="AK26" s="29">
        <v>2105.902</v>
      </c>
      <c r="AL26" s="29">
        <v>2192.991</v>
      </c>
      <c r="AM26" s="29">
        <v>2215.2280000000001</v>
      </c>
      <c r="AN26" s="29">
        <v>2180.0450000000001</v>
      </c>
      <c r="AO26" s="29">
        <v>2071.8040000000001</v>
      </c>
      <c r="AP26" s="29">
        <v>2129.8989999999999</v>
      </c>
      <c r="AQ26" s="29">
        <v>2108.6790000000001</v>
      </c>
      <c r="AR26" s="94">
        <v>2216.7040000000002</v>
      </c>
    </row>
    <row r="27" spans="2:44" x14ac:dyDescent="0.25">
      <c r="B27" s="1" t="s">
        <v>58</v>
      </c>
      <c r="C27" s="29">
        <v>1477.951</v>
      </c>
      <c r="D27" s="29">
        <v>1488.682</v>
      </c>
      <c r="E27" s="29">
        <v>1504.4290000000001</v>
      </c>
      <c r="F27" s="29">
        <v>1513.7339999999999</v>
      </c>
      <c r="G27" s="29">
        <v>1521.269</v>
      </c>
      <c r="H27" s="95">
        <v>1559.384</v>
      </c>
      <c r="I27" s="29">
        <v>1596.9749999999999</v>
      </c>
      <c r="J27" s="29">
        <v>1589.412</v>
      </c>
      <c r="K27" s="29">
        <v>1617.17</v>
      </c>
      <c r="L27" s="29">
        <v>1607.203</v>
      </c>
      <c r="M27" s="29">
        <v>1621.471</v>
      </c>
      <c r="N27" s="29">
        <v>1610.6759999999999</v>
      </c>
      <c r="O27" s="29">
        <v>1587.2760000000001</v>
      </c>
      <c r="P27" s="29">
        <v>1596.028</v>
      </c>
      <c r="Q27" s="29">
        <v>1574.1310000000001</v>
      </c>
      <c r="R27" s="29">
        <v>1549.2190000000001</v>
      </c>
      <c r="S27" s="29">
        <v>1543.069</v>
      </c>
      <c r="T27" s="29">
        <v>1519.7339999999999</v>
      </c>
      <c r="U27" s="29">
        <v>1515.1020000000001</v>
      </c>
      <c r="V27" s="29">
        <v>1534.4069999999999</v>
      </c>
      <c r="W27" s="29">
        <v>1529.7280000000001</v>
      </c>
      <c r="X27" s="29">
        <v>1516.412</v>
      </c>
      <c r="Y27" s="29">
        <v>1540.9780000000001</v>
      </c>
      <c r="Z27" s="29">
        <v>1571.6379999999999</v>
      </c>
      <c r="AA27" s="29">
        <v>1566.068</v>
      </c>
      <c r="AB27" s="29">
        <v>1575.348</v>
      </c>
      <c r="AC27" s="29">
        <v>1593.4760000000001</v>
      </c>
      <c r="AD27" s="29">
        <v>1619.23</v>
      </c>
      <c r="AE27" s="29">
        <v>1609.671</v>
      </c>
      <c r="AF27" s="95">
        <v>1605.7270000000001</v>
      </c>
      <c r="AG27" s="29">
        <v>1619.453</v>
      </c>
      <c r="AH27" s="29">
        <v>1658.2339999999999</v>
      </c>
      <c r="AI27" s="95">
        <v>1623.67</v>
      </c>
      <c r="AJ27" s="29">
        <v>1501.3520000000001</v>
      </c>
      <c r="AK27" s="29">
        <v>1502.5150000000001</v>
      </c>
      <c r="AL27" s="29">
        <v>1493.4870000000001</v>
      </c>
      <c r="AM27" s="29">
        <v>1494.126</v>
      </c>
      <c r="AN27" s="29">
        <v>1501.665</v>
      </c>
      <c r="AO27" s="29">
        <v>1475.665</v>
      </c>
      <c r="AP27" s="29">
        <v>1457.2850000000001</v>
      </c>
      <c r="AQ27" s="29">
        <v>1448.662</v>
      </c>
      <c r="AR27" s="94">
        <v>1518.346</v>
      </c>
    </row>
    <row r="28" spans="2:44" x14ac:dyDescent="0.25">
      <c r="B28" s="1" t="s">
        <v>56</v>
      </c>
      <c r="C28" s="29">
        <v>1151.009</v>
      </c>
      <c r="D28" s="29">
        <v>1166.624</v>
      </c>
      <c r="E28" s="29">
        <v>1181.5930000000001</v>
      </c>
      <c r="F28" s="29">
        <v>1179.0630000000001</v>
      </c>
      <c r="G28" s="29">
        <v>1183.3330000000001</v>
      </c>
      <c r="H28" s="95">
        <v>1208.721</v>
      </c>
      <c r="I28" s="29">
        <v>1232.0899999999999</v>
      </c>
      <c r="J28" s="29">
        <v>1227.896</v>
      </c>
      <c r="K28" s="29">
        <v>1242.2819999999999</v>
      </c>
      <c r="L28" s="29">
        <v>1239.29</v>
      </c>
      <c r="M28" s="29">
        <v>1252.377</v>
      </c>
      <c r="N28" s="29">
        <v>1254.884</v>
      </c>
      <c r="O28" s="29">
        <v>1237.039</v>
      </c>
      <c r="P28" s="29">
        <v>1233.203</v>
      </c>
      <c r="Q28" s="29">
        <v>1216.979</v>
      </c>
      <c r="R28" s="29">
        <v>1199.961</v>
      </c>
      <c r="S28" s="29">
        <v>1180.43</v>
      </c>
      <c r="T28" s="29">
        <v>1165.402</v>
      </c>
      <c r="U28" s="29">
        <v>1162.934</v>
      </c>
      <c r="V28" s="29">
        <v>1174.5509999999999</v>
      </c>
      <c r="W28" s="29">
        <v>1168.1130000000001</v>
      </c>
      <c r="X28" s="29">
        <v>1172.432</v>
      </c>
      <c r="Y28" s="29">
        <v>1187.905</v>
      </c>
      <c r="Z28" s="29">
        <v>1208.9259999999999</v>
      </c>
      <c r="AA28" s="29">
        <v>1196.934</v>
      </c>
      <c r="AB28" s="29">
        <v>1205.6569999999999</v>
      </c>
      <c r="AC28" s="29">
        <v>1217.7819999999999</v>
      </c>
      <c r="AD28" s="29">
        <v>1234.296</v>
      </c>
      <c r="AE28" s="29">
        <v>1225.914</v>
      </c>
      <c r="AF28" s="95">
        <v>1228.4580000000001</v>
      </c>
      <c r="AG28" s="29">
        <v>1236.962</v>
      </c>
      <c r="AH28" s="29">
        <v>1257.3599999999999</v>
      </c>
      <c r="AI28" s="95">
        <v>1238.31</v>
      </c>
      <c r="AJ28" s="29">
        <v>1162.876</v>
      </c>
      <c r="AK28" s="29">
        <v>1162.796</v>
      </c>
      <c r="AL28" s="29">
        <v>1166.3030000000001</v>
      </c>
      <c r="AM28" s="29">
        <v>1152.933</v>
      </c>
      <c r="AN28" s="29">
        <v>1148.8440000000001</v>
      </c>
      <c r="AO28" s="29">
        <v>1145.6379999999999</v>
      </c>
      <c r="AP28" s="29">
        <v>1137.183</v>
      </c>
      <c r="AQ28" s="29">
        <v>1146.6030000000001</v>
      </c>
      <c r="AR28" s="95">
        <v>1195.229</v>
      </c>
    </row>
    <row r="29" spans="2:44" x14ac:dyDescent="0.25">
      <c r="AI29" s="96"/>
      <c r="AJ29" s="21">
        <f>((AJ27-AI27)/AI27)*100</f>
        <v>-7.5334273590076783</v>
      </c>
      <c r="AK29" s="26"/>
      <c r="AL29" s="101">
        <f>((AL27-AI27)/AI27)*100</f>
        <v>-8.0178238188794513</v>
      </c>
      <c r="AM29" s="26"/>
      <c r="AN29" s="26"/>
      <c r="AQ29">
        <f>((AR27-AF27)/AF27)*100</f>
        <v>-5.4418341349432424</v>
      </c>
    </row>
    <row r="30" spans="2:44" x14ac:dyDescent="0.25">
      <c r="AM30" s="26"/>
      <c r="AN30" s="26"/>
      <c r="AQ30">
        <f>((AR27-AI27)/AI27)*100</f>
        <v>-6.4867861080145639</v>
      </c>
      <c r="AR30" s="7">
        <f>((AR27-AQ27)/AQ27)*100</f>
        <v>4.810231786296594</v>
      </c>
    </row>
    <row r="32" spans="2:44" x14ac:dyDescent="0.25">
      <c r="B32" s="9" t="s">
        <v>86</v>
      </c>
      <c r="C32" s="9"/>
      <c r="D32" s="9"/>
      <c r="E32" s="9"/>
      <c r="F32" s="9"/>
      <c r="G32" s="9"/>
    </row>
    <row r="33" spans="2:46" x14ac:dyDescent="0.25">
      <c r="AA33" s="47"/>
      <c r="AB33" s="47"/>
      <c r="AC33" s="47"/>
      <c r="AD33" s="47"/>
      <c r="AE33" s="47"/>
      <c r="AF33" s="97"/>
      <c r="AG33" s="47"/>
      <c r="AH33" s="47"/>
      <c r="AI33" s="97"/>
      <c r="AJ33" s="47"/>
      <c r="AK33" s="47"/>
      <c r="AL33" s="47"/>
    </row>
    <row r="34" spans="2:46" ht="30" x14ac:dyDescent="0.25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105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52" t="s">
        <v>48</v>
      </c>
      <c r="AB34" s="52" t="s">
        <v>49</v>
      </c>
      <c r="AC34" s="52" t="s">
        <v>50</v>
      </c>
      <c r="AD34" s="52" t="s">
        <v>51</v>
      </c>
      <c r="AE34" s="52" t="s">
        <v>52</v>
      </c>
      <c r="AF34" s="98" t="s">
        <v>53</v>
      </c>
      <c r="AG34" s="52" t="s">
        <v>54</v>
      </c>
      <c r="AH34" s="52" t="s">
        <v>90</v>
      </c>
      <c r="AI34" s="98" t="s">
        <v>91</v>
      </c>
      <c r="AJ34" s="52" t="s">
        <v>93</v>
      </c>
      <c r="AK34" s="52" t="s">
        <v>96</v>
      </c>
      <c r="AL34" s="52" t="s">
        <v>97</v>
      </c>
      <c r="AM34" s="52" t="s">
        <v>99</v>
      </c>
      <c r="AN34" s="52" t="s">
        <v>100</v>
      </c>
      <c r="AO34" s="52" t="s">
        <v>101</v>
      </c>
    </row>
    <row r="35" spans="2:46" x14ac:dyDescent="0.25">
      <c r="B35" s="14" t="s">
        <v>0</v>
      </c>
      <c r="C35" s="78">
        <f>SUM(C5:F5)/4</f>
        <v>1149.4749999999999</v>
      </c>
      <c r="D35" s="78">
        <f t="shared" ref="D35:AL35" si="0">SUM(D5:G5)/4</f>
        <v>1147.2469999999998</v>
      </c>
      <c r="E35" s="78">
        <f t="shared" si="0"/>
        <v>1144.8854999999999</v>
      </c>
      <c r="F35" s="78">
        <f t="shared" si="0"/>
        <v>1144.1712499999999</v>
      </c>
      <c r="G35" s="78">
        <f t="shared" si="0"/>
        <v>1163.3987500000001</v>
      </c>
      <c r="H35" s="94">
        <f t="shared" si="0"/>
        <v>1158.5852500000001</v>
      </c>
      <c r="I35" s="78">
        <f t="shared" si="0"/>
        <v>1164.4665</v>
      </c>
      <c r="J35" s="78">
        <f t="shared" si="0"/>
        <v>1173.9629999999997</v>
      </c>
      <c r="K35" s="78">
        <f t="shared" si="0"/>
        <v>1148.7372500000001</v>
      </c>
      <c r="L35" s="78">
        <f t="shared" si="0"/>
        <v>1136.2172499999999</v>
      </c>
      <c r="M35" s="78">
        <f t="shared" si="0"/>
        <v>1107.1867500000001</v>
      </c>
      <c r="N35" s="78">
        <f t="shared" si="0"/>
        <v>1076.61275</v>
      </c>
      <c r="O35" s="78">
        <f t="shared" si="0"/>
        <v>1066.261</v>
      </c>
      <c r="P35" s="78">
        <f t="shared" si="0"/>
        <v>1047.0062500000001</v>
      </c>
      <c r="Q35" s="78">
        <f t="shared" si="0"/>
        <v>1041.963</v>
      </c>
      <c r="R35" s="78">
        <f t="shared" si="0"/>
        <v>1016.8666750000001</v>
      </c>
      <c r="S35" s="78">
        <f t="shared" si="0"/>
        <v>972.28927500000009</v>
      </c>
      <c r="T35" s="78">
        <f t="shared" si="0"/>
        <v>958.51617499999998</v>
      </c>
      <c r="U35" s="78">
        <f t="shared" si="0"/>
        <v>957.27542500000004</v>
      </c>
      <c r="V35" s="78">
        <f t="shared" si="0"/>
        <v>975.91125</v>
      </c>
      <c r="W35" s="78">
        <f t="shared" si="0"/>
        <v>1029.0819000000001</v>
      </c>
      <c r="X35" s="78">
        <f t="shared" si="0"/>
        <v>1040.2509500000001</v>
      </c>
      <c r="Y35" s="78">
        <f t="shared" si="0"/>
        <v>1029.4666999999999</v>
      </c>
      <c r="Z35" s="78">
        <f t="shared" si="0"/>
        <v>1012.2816500000001</v>
      </c>
      <c r="AA35" s="79">
        <f t="shared" si="0"/>
        <v>964.85145000000011</v>
      </c>
      <c r="AB35" s="79">
        <f t="shared" si="0"/>
        <v>954.4403749999999</v>
      </c>
      <c r="AC35" s="79">
        <f t="shared" si="0"/>
        <v>950.66797499999996</v>
      </c>
      <c r="AD35" s="79">
        <f t="shared" si="0"/>
        <v>965.36627499999997</v>
      </c>
      <c r="AE35" s="79">
        <f t="shared" si="0"/>
        <v>981.47942499999999</v>
      </c>
      <c r="AF35" s="99">
        <f t="shared" si="0"/>
        <v>986.75745000000006</v>
      </c>
      <c r="AG35" s="79">
        <f t="shared" si="0"/>
        <v>995.71984999999995</v>
      </c>
      <c r="AH35" s="79">
        <f t="shared" si="0"/>
        <v>980.67667499999993</v>
      </c>
      <c r="AI35" s="99">
        <f t="shared" si="0"/>
        <v>972.74382500000002</v>
      </c>
      <c r="AJ35" s="79">
        <f t="shared" si="0"/>
        <v>935.02314999999999</v>
      </c>
      <c r="AK35" s="79">
        <f t="shared" si="0"/>
        <v>902.11917500000004</v>
      </c>
      <c r="AL35" s="79">
        <f t="shared" si="0"/>
        <v>877.01209999999992</v>
      </c>
      <c r="AM35" s="79">
        <f>SUM(AM5:AP5)/4</f>
        <v>855.59950000000003</v>
      </c>
      <c r="AN35" s="79">
        <f>SUM(AN5:AQ5)/4</f>
        <v>883.73027500000001</v>
      </c>
      <c r="AO35" s="79">
        <f>SUM(AO5:AR5)/4</f>
        <v>912.04854999999998</v>
      </c>
      <c r="AP35" s="49"/>
      <c r="AS35" s="48"/>
      <c r="AT35" s="34"/>
    </row>
    <row r="36" spans="2:46" x14ac:dyDescent="0.25">
      <c r="B36" s="14" t="s">
        <v>1</v>
      </c>
      <c r="C36" s="78">
        <f t="shared" ref="C36" si="1">SUM(C6:F6)/4</f>
        <v>936.63704999999993</v>
      </c>
      <c r="D36" s="78">
        <f t="shared" ref="D36:D57" si="2">SUM(D6:G6)/4</f>
        <v>945.12450000000001</v>
      </c>
      <c r="E36" s="78">
        <f t="shared" ref="E36:E57" si="3">SUM(E6:H6)/4</f>
        <v>968.88104999999996</v>
      </c>
      <c r="F36" s="78">
        <f t="shared" ref="F36:F57" si="4">SUM(F6:I6)/4</f>
        <v>1000.3008</v>
      </c>
      <c r="G36" s="78">
        <f t="shared" ref="G36:G57" si="5">SUM(G6:J6)/4</f>
        <v>1027.744175</v>
      </c>
      <c r="H36" s="94">
        <f t="shared" ref="H36:H57" si="6">SUM(H6:K6)/4</f>
        <v>1062.098</v>
      </c>
      <c r="I36" s="78">
        <f t="shared" ref="I36:I57" si="7">SUM(I6:L6)/4</f>
        <v>1066.11375</v>
      </c>
      <c r="J36" s="78">
        <f t="shared" ref="J36:J57" si="8">SUM(J6:M6)/4</f>
        <v>1044.5489</v>
      </c>
      <c r="K36" s="78">
        <f t="shared" ref="K36:K57" si="9">SUM(K6:N6)/4</f>
        <v>1027.5182500000001</v>
      </c>
      <c r="L36" s="78">
        <f t="shared" ref="L36:L57" si="10">SUM(L6:O6)/4</f>
        <v>980.98735000000011</v>
      </c>
      <c r="M36" s="78">
        <f t="shared" ref="M36:M57" si="11">SUM(M6:P6)/4</f>
        <v>933.86230000000012</v>
      </c>
      <c r="N36" s="78">
        <f t="shared" ref="N36:N57" si="12">SUM(N6:Q6)/4</f>
        <v>917.64170000000001</v>
      </c>
      <c r="O36" s="78">
        <f t="shared" ref="O36:O57" si="13">SUM(O6:R6)/4</f>
        <v>901.45799999999997</v>
      </c>
      <c r="P36" s="78">
        <f t="shared" ref="P36:P57" si="14">SUM(P6:S6)/4</f>
        <v>906.07327499999997</v>
      </c>
      <c r="Q36" s="78">
        <f t="shared" ref="Q36:Q57" si="15">SUM(Q6:T6)/4</f>
        <v>925.68357500000002</v>
      </c>
      <c r="R36" s="78">
        <f t="shared" ref="R36:R57" si="16">SUM(R6:U6)/4</f>
        <v>932.13962500000002</v>
      </c>
      <c r="S36" s="78">
        <f t="shared" ref="S36:S57" si="17">SUM(S6:V6)/4</f>
        <v>932.71980000000008</v>
      </c>
      <c r="T36" s="78">
        <f t="shared" ref="T36:T57" si="18">SUM(T6:W6)/4</f>
        <v>934.10910000000001</v>
      </c>
      <c r="U36" s="78">
        <f t="shared" ref="U36:U57" si="19">SUM(U6:X6)/4</f>
        <v>929.9865749999999</v>
      </c>
      <c r="V36" s="78">
        <f t="shared" ref="V36:V57" si="20">SUM(V6:Y6)/4</f>
        <v>950.44522499999994</v>
      </c>
      <c r="W36" s="78">
        <f t="shared" ref="W36:W57" si="21">SUM(W6:Z6)/4</f>
        <v>978.49865</v>
      </c>
      <c r="X36" s="78">
        <f t="shared" ref="X36:X57" si="22">SUM(X6:AA6)/4</f>
        <v>1023.7052250000002</v>
      </c>
      <c r="Y36" s="78">
        <f t="shared" ref="Y36:Y57" si="23">SUM(Y6:AB6)/4</f>
        <v>1074.48675</v>
      </c>
      <c r="Z36" s="78">
        <f t="shared" ref="Z36:Z57" si="24">SUM(Z6:AC6)/4</f>
        <v>1101.865</v>
      </c>
      <c r="AA36" s="79">
        <f t="shared" ref="AA36:AA57" si="25">SUM(AA6:AD6)/4</f>
        <v>1135.2175</v>
      </c>
      <c r="AB36" s="79">
        <f t="shared" ref="AB36:AB57" si="26">SUM(AB6:AE6)/4</f>
        <v>1136.3777499999999</v>
      </c>
      <c r="AC36" s="79">
        <f t="shared" ref="AC36:AC57" si="27">SUM(AC6:AF6)/4</f>
        <v>1125.9232500000001</v>
      </c>
      <c r="AD36" s="79">
        <f t="shared" ref="AD36:AD57" si="28">SUM(AD6:AG6)/4</f>
        <v>1118.4907499999999</v>
      </c>
      <c r="AE36" s="79">
        <f t="shared" ref="AE36:AE57" si="29">SUM(AE6:AH6)/4</f>
        <v>1129.3454999999999</v>
      </c>
      <c r="AF36" s="99">
        <f t="shared" ref="AF36:AF57" si="30">SUM(AF6:AI6)/4</f>
        <v>1124.2930000000001</v>
      </c>
      <c r="AG36" s="79">
        <f t="shared" ref="AG36:AG57" si="31">SUM(AG6:AJ6)/4</f>
        <v>1146.29675</v>
      </c>
      <c r="AH36" s="79">
        <f t="shared" ref="AH36:AH57" si="32">SUM(AH6:AK6)/4</f>
        <v>1139.6945000000001</v>
      </c>
      <c r="AI36" s="99">
        <f t="shared" ref="AI36:AI57" si="33">SUM(AI6:AL6)/4</f>
        <v>1122.9575</v>
      </c>
      <c r="AJ36" s="79">
        <f t="shared" ref="AJ36:AJ57" si="34">SUM(AJ6:AM6)/4</f>
        <v>1152.36275</v>
      </c>
      <c r="AK36" s="79">
        <f t="shared" ref="AK36:AK57" si="35">SUM(AK6:AN6)/4</f>
        <v>1147.4177499999998</v>
      </c>
      <c r="AL36" s="79">
        <f t="shared" ref="AL36:AL57" si="36">SUM(AL6:AO6)/4</f>
        <v>1179.9945</v>
      </c>
      <c r="AM36" s="79">
        <f t="shared" ref="AM36:AM57" si="37">SUM(AM6:AP6)/4</f>
        <v>1162.9134999999999</v>
      </c>
      <c r="AN36" s="79">
        <f t="shared" ref="AN36:AN57" si="38">SUM(AN6:AQ6)/4</f>
        <v>1132.2642499999999</v>
      </c>
      <c r="AO36" s="79">
        <f t="shared" ref="AO36:AO56" si="39">SUM(AO6:AR6)/4</f>
        <v>1156.5055</v>
      </c>
      <c r="AP36" s="49"/>
      <c r="AS36" s="48"/>
      <c r="AT36" s="34"/>
    </row>
    <row r="37" spans="2:46" x14ac:dyDescent="0.25">
      <c r="B37" s="14" t="s">
        <v>2</v>
      </c>
      <c r="C37" s="78">
        <f t="shared" ref="C37" si="40">SUM(C7:F7)/4</f>
        <v>989.92834999999991</v>
      </c>
      <c r="D37" s="78">
        <f t="shared" si="2"/>
        <v>982.70545000000004</v>
      </c>
      <c r="E37" s="78">
        <f t="shared" si="3"/>
        <v>983.87840000000006</v>
      </c>
      <c r="F37" s="78">
        <f t="shared" si="4"/>
        <v>1005.71685</v>
      </c>
      <c r="G37" s="78">
        <f t="shared" si="5"/>
        <v>1028.0663500000001</v>
      </c>
      <c r="H37" s="94">
        <f t="shared" si="6"/>
        <v>1078.3454999999999</v>
      </c>
      <c r="I37" s="78">
        <f t="shared" si="7"/>
        <v>1122.2887500000002</v>
      </c>
      <c r="J37" s="78">
        <f t="shared" si="8"/>
        <v>1160.4765</v>
      </c>
      <c r="K37" s="78">
        <f t="shared" si="9"/>
        <v>1162.231</v>
      </c>
      <c r="L37" s="78">
        <f t="shared" si="10"/>
        <v>1154.5027500000001</v>
      </c>
      <c r="M37" s="78">
        <f t="shared" si="11"/>
        <v>1131.30575</v>
      </c>
      <c r="N37" s="78">
        <f t="shared" si="12"/>
        <v>1090.1714999999999</v>
      </c>
      <c r="O37" s="78">
        <f t="shared" si="13"/>
        <v>1077.4389999999999</v>
      </c>
      <c r="P37" s="78">
        <f t="shared" si="14"/>
        <v>1055.8924999999999</v>
      </c>
      <c r="Q37" s="78">
        <f t="shared" si="15"/>
        <v>1079.08125</v>
      </c>
      <c r="R37" s="78">
        <f t="shared" si="16"/>
        <v>1086.4907499999999</v>
      </c>
      <c r="S37" s="78">
        <f t="shared" si="17"/>
        <v>1087.95325</v>
      </c>
      <c r="T37" s="78">
        <f t="shared" si="18"/>
        <v>1125.9449999999999</v>
      </c>
      <c r="U37" s="78">
        <f t="shared" si="19"/>
        <v>1139.9312500000001</v>
      </c>
      <c r="V37" s="78">
        <f t="shared" si="20"/>
        <v>1160.7079999999999</v>
      </c>
      <c r="W37" s="78">
        <f t="shared" si="21"/>
        <v>1134.8062500000001</v>
      </c>
      <c r="X37" s="78">
        <f t="shared" si="22"/>
        <v>1099.11025</v>
      </c>
      <c r="Y37" s="78">
        <f t="shared" si="23"/>
        <v>1035.1103499999999</v>
      </c>
      <c r="Z37" s="78">
        <f t="shared" si="24"/>
        <v>985.47894999999994</v>
      </c>
      <c r="AA37" s="79">
        <f t="shared" si="25"/>
        <v>964.5970749999999</v>
      </c>
      <c r="AB37" s="79">
        <f t="shared" si="26"/>
        <v>939.51874999999995</v>
      </c>
      <c r="AC37" s="79">
        <f t="shared" si="27"/>
        <v>954.50392499999998</v>
      </c>
      <c r="AD37" s="79">
        <f t="shared" si="28"/>
        <v>950.51755000000003</v>
      </c>
      <c r="AE37" s="79">
        <f t="shared" si="29"/>
        <v>959.42122499999994</v>
      </c>
      <c r="AF37" s="99">
        <f t="shared" si="30"/>
        <v>960.4975750000001</v>
      </c>
      <c r="AG37" s="79">
        <f t="shared" si="31"/>
        <v>945.13297499999999</v>
      </c>
      <c r="AH37" s="79">
        <f t="shared" si="32"/>
        <v>941.26909999999998</v>
      </c>
      <c r="AI37" s="99">
        <f t="shared" si="33"/>
        <v>941.51782500000002</v>
      </c>
      <c r="AJ37" s="79">
        <f t="shared" si="34"/>
        <v>958.165075</v>
      </c>
      <c r="AK37" s="79">
        <f t="shared" si="35"/>
        <v>981.47590000000014</v>
      </c>
      <c r="AL37" s="79">
        <f t="shared" si="36"/>
        <v>1002.91255</v>
      </c>
      <c r="AM37" s="79">
        <f t="shared" si="37"/>
        <v>1023.885025</v>
      </c>
      <c r="AN37" s="79">
        <f t="shared" si="38"/>
        <v>1027.39075</v>
      </c>
      <c r="AO37" s="79">
        <f t="shared" si="39"/>
        <v>1025.1115</v>
      </c>
      <c r="AP37" s="49"/>
      <c r="AS37" s="48"/>
      <c r="AT37" s="34"/>
    </row>
    <row r="38" spans="2:46" x14ac:dyDescent="0.25">
      <c r="B38" s="14" t="s">
        <v>3</v>
      </c>
      <c r="C38" s="78">
        <f t="shared" ref="C38" si="41">SUM(C8:F8)/4</f>
        <v>875.65632499999992</v>
      </c>
      <c r="D38" s="78">
        <f t="shared" si="2"/>
        <v>862.81145000000004</v>
      </c>
      <c r="E38" s="78">
        <f t="shared" si="3"/>
        <v>840.62717499999997</v>
      </c>
      <c r="F38" s="78">
        <f t="shared" si="4"/>
        <v>818.9555499999999</v>
      </c>
      <c r="G38" s="78">
        <f t="shared" si="5"/>
        <v>790.86382499999991</v>
      </c>
      <c r="H38" s="94">
        <f t="shared" si="6"/>
        <v>782.60630000000003</v>
      </c>
      <c r="I38" s="78">
        <f t="shared" si="7"/>
        <v>748.66757500000006</v>
      </c>
      <c r="J38" s="78">
        <f t="shared" si="8"/>
        <v>743.32695000000001</v>
      </c>
      <c r="K38" s="78">
        <f t="shared" si="9"/>
        <v>769.88027499999998</v>
      </c>
      <c r="L38" s="78">
        <f t="shared" si="10"/>
        <v>779.62162499999999</v>
      </c>
      <c r="M38" s="78">
        <f t="shared" si="11"/>
        <v>803.27002500000003</v>
      </c>
      <c r="N38" s="78">
        <f t="shared" si="12"/>
        <v>822.87347499999998</v>
      </c>
      <c r="O38" s="78">
        <f t="shared" si="13"/>
        <v>843.71819999999991</v>
      </c>
      <c r="P38" s="78">
        <f t="shared" si="14"/>
        <v>847.79499999999996</v>
      </c>
      <c r="Q38" s="78">
        <f t="shared" si="15"/>
        <v>870.50682500000005</v>
      </c>
      <c r="R38" s="78">
        <f t="shared" si="16"/>
        <v>869.68282499999998</v>
      </c>
      <c r="S38" s="78">
        <f t="shared" si="17"/>
        <v>861.16992500000003</v>
      </c>
      <c r="T38" s="78">
        <f t="shared" si="18"/>
        <v>874.58897500000012</v>
      </c>
      <c r="U38" s="78">
        <f t="shared" si="19"/>
        <v>891.22225000000003</v>
      </c>
      <c r="V38" s="78">
        <f t="shared" si="20"/>
        <v>923.54095000000007</v>
      </c>
      <c r="W38" s="78">
        <f t="shared" si="21"/>
        <v>918.659175</v>
      </c>
      <c r="X38" s="78">
        <f t="shared" si="22"/>
        <v>891.55904999999996</v>
      </c>
      <c r="Y38" s="78">
        <f t="shared" si="23"/>
        <v>874.70422499999995</v>
      </c>
      <c r="Z38" s="78">
        <f t="shared" si="24"/>
        <v>860.01992499999994</v>
      </c>
      <c r="AA38" s="79">
        <f t="shared" si="25"/>
        <v>892.34792500000003</v>
      </c>
      <c r="AB38" s="79">
        <f t="shared" si="26"/>
        <v>935.40469999999993</v>
      </c>
      <c r="AC38" s="79">
        <f t="shared" si="27"/>
        <v>931.81882500000006</v>
      </c>
      <c r="AD38" s="79">
        <f t="shared" si="28"/>
        <v>930.33682499999986</v>
      </c>
      <c r="AE38" s="79">
        <f t="shared" si="29"/>
        <v>911.90347499999984</v>
      </c>
      <c r="AF38" s="99">
        <f t="shared" si="30"/>
        <v>904.24464999999998</v>
      </c>
      <c r="AG38" s="79">
        <f t="shared" si="31"/>
        <v>904.89352500000007</v>
      </c>
      <c r="AH38" s="79">
        <f t="shared" si="32"/>
        <v>884.82195000000002</v>
      </c>
      <c r="AI38" s="99">
        <f t="shared" si="33"/>
        <v>864.99965000000009</v>
      </c>
      <c r="AJ38" s="79">
        <f t="shared" si="34"/>
        <v>842.28412500000002</v>
      </c>
      <c r="AK38" s="79">
        <f t="shared" si="35"/>
        <v>825.5077</v>
      </c>
      <c r="AL38" s="79">
        <f t="shared" si="36"/>
        <v>831.846225</v>
      </c>
      <c r="AM38" s="79">
        <f t="shared" si="37"/>
        <v>818.63577499999997</v>
      </c>
      <c r="AN38" s="79">
        <f t="shared" si="38"/>
        <v>796.22392500000001</v>
      </c>
      <c r="AO38" s="79">
        <f t="shared" si="39"/>
        <v>832.576325</v>
      </c>
      <c r="AP38" s="49"/>
      <c r="AS38" s="48"/>
      <c r="AT38" s="34"/>
    </row>
    <row r="39" spans="2:46" x14ac:dyDescent="0.25">
      <c r="B39" s="14" t="s">
        <v>4</v>
      </c>
      <c r="C39" s="78">
        <f t="shared" ref="C39" si="42">SUM(C9:F9)/4</f>
        <v>853.62737500000003</v>
      </c>
      <c r="D39" s="78">
        <f t="shared" si="2"/>
        <v>852.04984999999999</v>
      </c>
      <c r="E39" s="78">
        <f t="shared" si="3"/>
        <v>880.18557499999997</v>
      </c>
      <c r="F39" s="78">
        <f t="shared" si="4"/>
        <v>934.42939999999999</v>
      </c>
      <c r="G39" s="78">
        <f t="shared" si="5"/>
        <v>989.53849999999989</v>
      </c>
      <c r="H39" s="94">
        <f t="shared" si="6"/>
        <v>1039.186725</v>
      </c>
      <c r="I39" s="78">
        <f t="shared" si="7"/>
        <v>1065.69</v>
      </c>
      <c r="J39" s="78">
        <f t="shared" si="8"/>
        <v>1058.38275</v>
      </c>
      <c r="K39" s="78">
        <f t="shared" si="9"/>
        <v>1049.5082500000001</v>
      </c>
      <c r="L39" s="78">
        <f t="shared" si="10"/>
        <v>1027.9460750000001</v>
      </c>
      <c r="M39" s="78">
        <f t="shared" si="11"/>
        <v>1000.675375</v>
      </c>
      <c r="N39" s="78">
        <f t="shared" si="12"/>
        <v>986.81690000000003</v>
      </c>
      <c r="O39" s="78">
        <f t="shared" si="13"/>
        <v>982.66290000000004</v>
      </c>
      <c r="P39" s="78">
        <f t="shared" si="14"/>
        <v>992.43132500000002</v>
      </c>
      <c r="Q39" s="78">
        <f t="shared" si="15"/>
        <v>1008.0350249999999</v>
      </c>
      <c r="R39" s="78">
        <f t="shared" si="16"/>
        <v>1005.152425</v>
      </c>
      <c r="S39" s="78">
        <f t="shared" si="17"/>
        <v>982.94882499999994</v>
      </c>
      <c r="T39" s="78">
        <f t="shared" si="18"/>
        <v>972.11860000000001</v>
      </c>
      <c r="U39" s="78">
        <f t="shared" si="19"/>
        <v>960.63992500000006</v>
      </c>
      <c r="V39" s="78">
        <f t="shared" si="20"/>
        <v>952.73157499999991</v>
      </c>
      <c r="W39" s="78">
        <f t="shared" si="21"/>
        <v>964.58517500000005</v>
      </c>
      <c r="X39" s="78">
        <f t="shared" si="22"/>
        <v>945.69972499999994</v>
      </c>
      <c r="Y39" s="78">
        <f t="shared" si="23"/>
        <v>926.14087500000005</v>
      </c>
      <c r="Z39" s="78">
        <f t="shared" si="24"/>
        <v>909.41444999999999</v>
      </c>
      <c r="AA39" s="79">
        <f t="shared" si="25"/>
        <v>900.77587499999993</v>
      </c>
      <c r="AB39" s="79">
        <f t="shared" si="26"/>
        <v>901.51585</v>
      </c>
      <c r="AC39" s="79">
        <f t="shared" si="27"/>
        <v>912.78835000000004</v>
      </c>
      <c r="AD39" s="79">
        <f t="shared" si="28"/>
        <v>919.35405000000003</v>
      </c>
      <c r="AE39" s="79">
        <f t="shared" si="29"/>
        <v>899.25912499999993</v>
      </c>
      <c r="AF39" s="99">
        <f t="shared" si="30"/>
        <v>883.40247499999998</v>
      </c>
      <c r="AG39" s="79">
        <f t="shared" si="31"/>
        <v>847.4067</v>
      </c>
      <c r="AH39" s="79">
        <f t="shared" si="32"/>
        <v>819.54227500000002</v>
      </c>
      <c r="AI39" s="99">
        <f t="shared" si="33"/>
        <v>829.86612500000001</v>
      </c>
      <c r="AJ39" s="79">
        <f t="shared" si="34"/>
        <v>834.24204999999995</v>
      </c>
      <c r="AK39" s="79">
        <f t="shared" si="35"/>
        <v>847.66430000000003</v>
      </c>
      <c r="AL39" s="79">
        <f t="shared" si="36"/>
        <v>880.78657499999997</v>
      </c>
      <c r="AM39" s="79">
        <f t="shared" si="37"/>
        <v>906.33204999999998</v>
      </c>
      <c r="AN39" s="79">
        <f t="shared" si="38"/>
        <v>915.51949999999999</v>
      </c>
      <c r="AO39" s="79">
        <f t="shared" si="39"/>
        <v>962.21029999999996</v>
      </c>
      <c r="AP39" s="49"/>
      <c r="AS39" s="48"/>
      <c r="AT39" s="34"/>
    </row>
    <row r="40" spans="2:46" x14ac:dyDescent="0.25">
      <c r="B40" s="14" t="s">
        <v>5</v>
      </c>
      <c r="C40" s="78">
        <f t="shared" ref="C40" si="43">SUM(C10:F10)/4</f>
        <v>994.3914749999999</v>
      </c>
      <c r="D40" s="78">
        <f t="shared" si="2"/>
        <v>1002.476975</v>
      </c>
      <c r="E40" s="78">
        <f t="shared" si="3"/>
        <v>1023.5525500000001</v>
      </c>
      <c r="F40" s="78">
        <f t="shared" si="4"/>
        <v>1067.5035249999999</v>
      </c>
      <c r="G40" s="78">
        <f t="shared" si="5"/>
        <v>1086.2637499999998</v>
      </c>
      <c r="H40" s="94">
        <f t="shared" si="6"/>
        <v>1102.3285000000001</v>
      </c>
      <c r="I40" s="78">
        <f t="shared" si="7"/>
        <v>1100.519</v>
      </c>
      <c r="J40" s="78">
        <f t="shared" si="8"/>
        <v>1080.6479999999999</v>
      </c>
      <c r="K40" s="78">
        <f t="shared" si="9"/>
        <v>1069.6105</v>
      </c>
      <c r="L40" s="78">
        <f t="shared" si="10"/>
        <v>1046.3724999999999</v>
      </c>
      <c r="M40" s="78">
        <f t="shared" si="11"/>
        <v>1039.414</v>
      </c>
      <c r="N40" s="78">
        <f t="shared" si="12"/>
        <v>1026.4427499999999</v>
      </c>
      <c r="O40" s="78">
        <f t="shared" si="13"/>
        <v>1017.20445</v>
      </c>
      <c r="P40" s="78">
        <f t="shared" si="14"/>
        <v>1009.2096</v>
      </c>
      <c r="Q40" s="78">
        <f t="shared" si="15"/>
        <v>1003.18085</v>
      </c>
      <c r="R40" s="78">
        <f t="shared" si="16"/>
        <v>974.52182500000004</v>
      </c>
      <c r="S40" s="78">
        <f t="shared" si="17"/>
        <v>971.27314999999999</v>
      </c>
      <c r="T40" s="78">
        <f t="shared" si="18"/>
        <v>970.29187500000012</v>
      </c>
      <c r="U40" s="78">
        <f t="shared" si="19"/>
        <v>963.04592500000001</v>
      </c>
      <c r="V40" s="78">
        <f t="shared" si="20"/>
        <v>996.44145000000003</v>
      </c>
      <c r="W40" s="78">
        <f t="shared" si="21"/>
        <v>1036.940175</v>
      </c>
      <c r="X40" s="78">
        <f t="shared" si="22"/>
        <v>1062.0002999999999</v>
      </c>
      <c r="Y40" s="78">
        <f t="shared" si="23"/>
        <v>1095.1675</v>
      </c>
      <c r="Z40" s="78">
        <f t="shared" si="24"/>
        <v>1132.6252500000001</v>
      </c>
      <c r="AA40" s="79">
        <f t="shared" si="25"/>
        <v>1133.74325</v>
      </c>
      <c r="AB40" s="79">
        <f t="shared" si="26"/>
        <v>1152.4259999999999</v>
      </c>
      <c r="AC40" s="79">
        <f t="shared" si="27"/>
        <v>1180.95325</v>
      </c>
      <c r="AD40" s="79">
        <f t="shared" si="28"/>
        <v>1188.8015</v>
      </c>
      <c r="AE40" s="79">
        <f t="shared" si="29"/>
        <v>1221.5972499999998</v>
      </c>
      <c r="AF40" s="99">
        <f t="shared" si="30"/>
        <v>1223.2427499999999</v>
      </c>
      <c r="AG40" s="79">
        <f t="shared" si="31"/>
        <v>1188.1990000000001</v>
      </c>
      <c r="AH40" s="79">
        <f t="shared" si="32"/>
        <v>1110.0556750000001</v>
      </c>
      <c r="AI40" s="99">
        <f t="shared" si="33"/>
        <v>1038.784175</v>
      </c>
      <c r="AJ40" s="79">
        <f t="shared" si="34"/>
        <v>994.35880000000009</v>
      </c>
      <c r="AK40" s="79">
        <f t="shared" si="35"/>
        <v>954.5084250000001</v>
      </c>
      <c r="AL40" s="79">
        <f t="shared" si="36"/>
        <v>989.88274999999999</v>
      </c>
      <c r="AM40" s="79">
        <f t="shared" si="37"/>
        <v>1008.4444999999999</v>
      </c>
      <c r="AN40" s="79">
        <f t="shared" si="38"/>
        <v>1005.132825</v>
      </c>
      <c r="AO40" s="79">
        <f t="shared" si="39"/>
        <v>1019.8740749999999</v>
      </c>
      <c r="AP40" s="49"/>
      <c r="AQ40" s="50"/>
      <c r="AS40" s="48"/>
      <c r="AT40" s="34"/>
    </row>
    <row r="41" spans="2:46" x14ac:dyDescent="0.25">
      <c r="B41" s="14" t="s">
        <v>6</v>
      </c>
      <c r="C41" s="78">
        <f t="shared" ref="C41" si="44">SUM(C11:F11)/4</f>
        <v>907.95264999999995</v>
      </c>
      <c r="D41" s="78">
        <f t="shared" si="2"/>
        <v>932.11692499999992</v>
      </c>
      <c r="E41" s="78">
        <f t="shared" si="3"/>
        <v>962.70744999999999</v>
      </c>
      <c r="F41" s="78">
        <f t="shared" si="4"/>
        <v>1002.089125</v>
      </c>
      <c r="G41" s="78">
        <f t="shared" si="5"/>
        <v>1041.5383750000001</v>
      </c>
      <c r="H41" s="94">
        <f t="shared" si="6"/>
        <v>1099.7592500000001</v>
      </c>
      <c r="I41" s="78">
        <f t="shared" si="7"/>
        <v>1116.5772499999998</v>
      </c>
      <c r="J41" s="78">
        <f t="shared" si="8"/>
        <v>1125.2280000000001</v>
      </c>
      <c r="K41" s="78">
        <f t="shared" si="9"/>
        <v>1104.9159999999999</v>
      </c>
      <c r="L41" s="78">
        <f t="shared" si="10"/>
        <v>1083.192</v>
      </c>
      <c r="M41" s="78">
        <f t="shared" si="11"/>
        <v>1094.21675</v>
      </c>
      <c r="N41" s="78">
        <f t="shared" si="12"/>
        <v>1123.99775</v>
      </c>
      <c r="O41" s="78">
        <f t="shared" si="13"/>
        <v>1158.36825</v>
      </c>
      <c r="P41" s="78">
        <f t="shared" si="14"/>
        <v>1135.5445</v>
      </c>
      <c r="Q41" s="78">
        <f t="shared" si="15"/>
        <v>1124.9369999999999</v>
      </c>
      <c r="R41" s="78">
        <f t="shared" si="16"/>
        <v>1092.21775</v>
      </c>
      <c r="S41" s="78">
        <f t="shared" si="17"/>
        <v>1089.9639999999999</v>
      </c>
      <c r="T41" s="78">
        <f t="shared" si="18"/>
        <v>1115.2440000000001</v>
      </c>
      <c r="U41" s="78">
        <f t="shared" si="19"/>
        <v>1107.9557500000001</v>
      </c>
      <c r="V41" s="78">
        <f t="shared" si="20"/>
        <v>1103.30125</v>
      </c>
      <c r="W41" s="78">
        <f t="shared" si="21"/>
        <v>1065.88375</v>
      </c>
      <c r="X41" s="78">
        <f t="shared" si="22"/>
        <v>1063.67075</v>
      </c>
      <c r="Y41" s="78">
        <f t="shared" si="23"/>
        <v>1076.8217499999998</v>
      </c>
      <c r="Z41" s="78">
        <f t="shared" si="24"/>
        <v>1085.61375</v>
      </c>
      <c r="AA41" s="79">
        <f t="shared" si="25"/>
        <v>1095.941</v>
      </c>
      <c r="AB41" s="79">
        <f t="shared" si="26"/>
        <v>1102.62625</v>
      </c>
      <c r="AC41" s="79">
        <f t="shared" si="27"/>
        <v>1114.3895</v>
      </c>
      <c r="AD41" s="79">
        <f t="shared" si="28"/>
        <v>1148.2887499999999</v>
      </c>
      <c r="AE41" s="79">
        <f t="shared" si="29"/>
        <v>1214.2239999999999</v>
      </c>
      <c r="AF41" s="99">
        <f t="shared" si="30"/>
        <v>1263.5255</v>
      </c>
      <c r="AG41" s="79">
        <f t="shared" si="31"/>
        <v>1271.62075</v>
      </c>
      <c r="AH41" s="79">
        <f t="shared" si="32"/>
        <v>1240.7637500000001</v>
      </c>
      <c r="AI41" s="99">
        <f t="shared" si="33"/>
        <v>1180.7085</v>
      </c>
      <c r="AJ41" s="79">
        <f t="shared" si="34"/>
        <v>1105.1495</v>
      </c>
      <c r="AK41" s="79">
        <f t="shared" si="35"/>
        <v>1106.5325</v>
      </c>
      <c r="AL41" s="79">
        <f t="shared" si="36"/>
        <v>1101.6657499999999</v>
      </c>
      <c r="AM41" s="79">
        <f t="shared" si="37"/>
        <v>1101.3712499999999</v>
      </c>
      <c r="AN41" s="79">
        <f t="shared" si="38"/>
        <v>1119.62825</v>
      </c>
      <c r="AO41" s="79">
        <f t="shared" si="39"/>
        <v>1093.1795</v>
      </c>
      <c r="AP41" s="49"/>
      <c r="AS41" s="48"/>
      <c r="AT41" s="34"/>
    </row>
    <row r="42" spans="2:46" x14ac:dyDescent="0.25">
      <c r="B42" s="14" t="s">
        <v>7</v>
      </c>
      <c r="C42" s="78">
        <f t="shared" ref="C42" si="45">SUM(C12:F12)/4</f>
        <v>917.85440000000006</v>
      </c>
      <c r="D42" s="78">
        <f>SUM(D12:G12)/4</f>
        <v>899.6248250000001</v>
      </c>
      <c r="E42" s="78">
        <f t="shared" si="3"/>
        <v>910.29199999999992</v>
      </c>
      <c r="F42" s="78">
        <f t="shared" si="4"/>
        <v>947.67557499999998</v>
      </c>
      <c r="G42" s="78">
        <f t="shared" si="5"/>
        <v>989.75832500000001</v>
      </c>
      <c r="H42" s="94">
        <f t="shared" si="6"/>
        <v>1031.8776500000001</v>
      </c>
      <c r="I42" s="78">
        <f t="shared" si="7"/>
        <v>1063.9802500000001</v>
      </c>
      <c r="J42" s="78">
        <f t="shared" si="8"/>
        <v>1084.6747499999999</v>
      </c>
      <c r="K42" s="78">
        <f t="shared" si="9"/>
        <v>1112.2417500000001</v>
      </c>
      <c r="L42" s="78">
        <f t="shared" si="10"/>
        <v>1131.4457499999999</v>
      </c>
      <c r="M42" s="78">
        <f t="shared" si="11"/>
        <v>1135.0352499999999</v>
      </c>
      <c r="N42" s="78">
        <f t="shared" si="12"/>
        <v>1139.89075</v>
      </c>
      <c r="O42" s="78">
        <f t="shared" si="13"/>
        <v>1129.5307500000001</v>
      </c>
      <c r="P42" s="78">
        <f t="shared" si="14"/>
        <v>1098.3042500000001</v>
      </c>
      <c r="Q42" s="78">
        <f t="shared" si="15"/>
        <v>1079.56925</v>
      </c>
      <c r="R42" s="78">
        <f t="shared" si="16"/>
        <v>1076.4337500000001</v>
      </c>
      <c r="S42" s="78">
        <f t="shared" si="17"/>
        <v>1095.7950000000001</v>
      </c>
      <c r="T42" s="78">
        <f t="shared" si="18"/>
        <v>1122.413</v>
      </c>
      <c r="U42" s="78">
        <f t="shared" si="19"/>
        <v>1158.3965000000001</v>
      </c>
      <c r="V42" s="78">
        <f t="shared" si="20"/>
        <v>1169.3262500000001</v>
      </c>
      <c r="W42" s="78">
        <f t="shared" si="21"/>
        <v>1178.3007500000001</v>
      </c>
      <c r="X42" s="78">
        <f t="shared" si="22"/>
        <v>1165.7175</v>
      </c>
      <c r="Y42" s="78">
        <f t="shared" si="23"/>
        <v>1162.58275</v>
      </c>
      <c r="Z42" s="78">
        <f t="shared" si="24"/>
        <v>1172.96425</v>
      </c>
      <c r="AA42" s="79">
        <f t="shared" si="25"/>
        <v>1177.5975000000001</v>
      </c>
      <c r="AB42" s="79">
        <f t="shared" si="26"/>
        <v>1213.0462500000001</v>
      </c>
      <c r="AC42" s="79">
        <f t="shared" si="27"/>
        <v>1215.7797499999999</v>
      </c>
      <c r="AD42" s="79">
        <f t="shared" si="28"/>
        <v>1193.0572500000001</v>
      </c>
      <c r="AE42" s="79">
        <f t="shared" si="29"/>
        <v>1166.4647500000001</v>
      </c>
      <c r="AF42" s="99">
        <f t="shared" si="30"/>
        <v>1141.0342500000002</v>
      </c>
      <c r="AG42" s="79">
        <f t="shared" si="31"/>
        <v>1107.9367500000001</v>
      </c>
      <c r="AH42" s="79">
        <f t="shared" si="32"/>
        <v>1086.41725</v>
      </c>
      <c r="AI42" s="99">
        <f t="shared" si="33"/>
        <v>1106.58</v>
      </c>
      <c r="AJ42" s="79">
        <f t="shared" si="34"/>
        <v>1077.8132499999999</v>
      </c>
      <c r="AK42" s="79">
        <f t="shared" si="35"/>
        <v>1039.681975</v>
      </c>
      <c r="AL42" s="79">
        <f t="shared" si="36"/>
        <v>1017.181875</v>
      </c>
      <c r="AM42" s="79">
        <f t="shared" si="37"/>
        <v>949.05242499999997</v>
      </c>
      <c r="AN42" s="79">
        <f t="shared" si="38"/>
        <v>923.22827499999994</v>
      </c>
      <c r="AO42" s="79">
        <f t="shared" si="39"/>
        <v>957.50255000000004</v>
      </c>
      <c r="AP42" s="49"/>
      <c r="AQ42" s="50"/>
      <c r="AS42" s="48"/>
      <c r="AT42" s="34"/>
    </row>
    <row r="43" spans="2:46" x14ac:dyDescent="0.25">
      <c r="B43" s="14" t="s">
        <v>8</v>
      </c>
      <c r="C43" s="78">
        <f t="shared" ref="C43" si="46">SUM(C13:F13)/4</f>
        <v>1294.6355000000001</v>
      </c>
      <c r="D43" s="78">
        <f>SUM(D13:G13)/4</f>
        <v>1331.37725</v>
      </c>
      <c r="E43" s="78">
        <f t="shared" si="3"/>
        <v>1340.2705000000001</v>
      </c>
      <c r="F43" s="78">
        <f t="shared" si="4"/>
        <v>1369.46425</v>
      </c>
      <c r="G43" s="78">
        <f t="shared" si="5"/>
        <v>1405.70075</v>
      </c>
      <c r="H43" s="94">
        <f t="shared" si="6"/>
        <v>1444.0232499999997</v>
      </c>
      <c r="I43" s="78">
        <f t="shared" si="7"/>
        <v>1479.7017500000002</v>
      </c>
      <c r="J43" s="78">
        <f t="shared" si="8"/>
        <v>1459.6489999999999</v>
      </c>
      <c r="K43" s="78">
        <f t="shared" si="9"/>
        <v>1437.405</v>
      </c>
      <c r="L43" s="78">
        <f t="shared" si="10"/>
        <v>1404.8255000000001</v>
      </c>
      <c r="M43" s="78">
        <f t="shared" si="11"/>
        <v>1344.41725</v>
      </c>
      <c r="N43" s="78">
        <f t="shared" si="12"/>
        <v>1303.6857500000001</v>
      </c>
      <c r="O43" s="78">
        <f t="shared" si="13"/>
        <v>1219.88175</v>
      </c>
      <c r="P43" s="78">
        <f t="shared" si="14"/>
        <v>1167.5695000000001</v>
      </c>
      <c r="Q43" s="78">
        <f t="shared" si="15"/>
        <v>1124.7670000000001</v>
      </c>
      <c r="R43" s="78">
        <f t="shared" si="16"/>
        <v>1102.3267499999999</v>
      </c>
      <c r="S43" s="78">
        <f t="shared" si="17"/>
        <v>1096.0165</v>
      </c>
      <c r="T43" s="78">
        <f t="shared" si="18"/>
        <v>1081.279</v>
      </c>
      <c r="U43" s="78">
        <f t="shared" si="19"/>
        <v>1078.5540000000001</v>
      </c>
      <c r="V43" s="78">
        <f t="shared" si="20"/>
        <v>1075.2604999999999</v>
      </c>
      <c r="W43" s="78">
        <f t="shared" si="21"/>
        <v>1064.0594999999998</v>
      </c>
      <c r="X43" s="78">
        <f t="shared" si="22"/>
        <v>1068.52675</v>
      </c>
      <c r="Y43" s="78">
        <f t="shared" si="23"/>
        <v>1067.5794999999998</v>
      </c>
      <c r="Z43" s="78">
        <f t="shared" si="24"/>
        <v>1062.7835</v>
      </c>
      <c r="AA43" s="79">
        <f t="shared" si="25"/>
        <v>1072.68975</v>
      </c>
      <c r="AB43" s="79">
        <f t="shared" si="26"/>
        <v>1070.01475</v>
      </c>
      <c r="AC43" s="79">
        <f t="shared" si="27"/>
        <v>1074.3422500000001</v>
      </c>
      <c r="AD43" s="79">
        <f t="shared" si="28"/>
        <v>1075.4347499999999</v>
      </c>
      <c r="AE43" s="79">
        <f t="shared" si="29"/>
        <v>1088.2905000000001</v>
      </c>
      <c r="AF43" s="99">
        <f t="shared" si="30"/>
        <v>1083.0162499999999</v>
      </c>
      <c r="AG43" s="79">
        <f t="shared" si="31"/>
        <v>1038.0909999999999</v>
      </c>
      <c r="AH43" s="79">
        <f t="shared" si="32"/>
        <v>1004.32465</v>
      </c>
      <c r="AI43" s="99">
        <f t="shared" si="33"/>
        <v>954.17945000000009</v>
      </c>
      <c r="AJ43" s="79">
        <f t="shared" si="34"/>
        <v>933.63554999999997</v>
      </c>
      <c r="AK43" s="79">
        <f t="shared" si="35"/>
        <v>948.7672</v>
      </c>
      <c r="AL43" s="79">
        <f t="shared" si="36"/>
        <v>936.12922500000002</v>
      </c>
      <c r="AM43" s="79">
        <f t="shared" si="37"/>
        <v>929.12292500000001</v>
      </c>
      <c r="AN43" s="79">
        <f t="shared" si="38"/>
        <v>888.85220000000004</v>
      </c>
      <c r="AO43" s="79">
        <f t="shared" si="39"/>
        <v>849.23815000000002</v>
      </c>
      <c r="AP43" s="49"/>
      <c r="AQ43" s="50"/>
      <c r="AS43" s="48"/>
      <c r="AT43" s="34"/>
    </row>
    <row r="44" spans="2:46" x14ac:dyDescent="0.25">
      <c r="B44" s="14" t="s">
        <v>9</v>
      </c>
      <c r="C44" s="78">
        <f t="shared" ref="C44" si="47">SUM(C14:F14)/4</f>
        <v>794.02082500000006</v>
      </c>
      <c r="D44" s="78">
        <f t="shared" si="2"/>
        <v>811.66152499999998</v>
      </c>
      <c r="E44" s="78">
        <f t="shared" si="3"/>
        <v>821.18610000000012</v>
      </c>
      <c r="F44" s="78">
        <f t="shared" si="4"/>
        <v>830.99407500000007</v>
      </c>
      <c r="G44" s="78">
        <f t="shared" si="5"/>
        <v>848.62345000000005</v>
      </c>
      <c r="H44" s="94">
        <f t="shared" si="6"/>
        <v>868.31009999999992</v>
      </c>
      <c r="I44" s="78">
        <f t="shared" si="7"/>
        <v>884.81269999999995</v>
      </c>
      <c r="J44" s="78">
        <f t="shared" si="8"/>
        <v>891.10002499999996</v>
      </c>
      <c r="K44" s="78">
        <f t="shared" si="9"/>
        <v>923.83489999999995</v>
      </c>
      <c r="L44" s="78">
        <f t="shared" si="10"/>
        <v>930.78065000000004</v>
      </c>
      <c r="M44" s="78">
        <f t="shared" si="11"/>
        <v>937.85164999999995</v>
      </c>
      <c r="N44" s="78">
        <f t="shared" si="12"/>
        <v>947.39212499999996</v>
      </c>
      <c r="O44" s="78">
        <f t="shared" si="13"/>
        <v>933.85422499999993</v>
      </c>
      <c r="P44" s="78">
        <f t="shared" si="14"/>
        <v>918.44517500000006</v>
      </c>
      <c r="Q44" s="78">
        <f t="shared" si="15"/>
        <v>913.48972500000002</v>
      </c>
      <c r="R44" s="78">
        <f t="shared" si="16"/>
        <v>896.84455000000003</v>
      </c>
      <c r="S44" s="78">
        <f t="shared" si="17"/>
        <v>880.30784999999992</v>
      </c>
      <c r="T44" s="78">
        <f t="shared" si="18"/>
        <v>864.91205000000002</v>
      </c>
      <c r="U44" s="78">
        <f t="shared" si="19"/>
        <v>834.892425</v>
      </c>
      <c r="V44" s="78">
        <f t="shared" si="20"/>
        <v>809.186825</v>
      </c>
      <c r="W44" s="78">
        <f t="shared" si="21"/>
        <v>785.19002499999999</v>
      </c>
      <c r="X44" s="78">
        <f t="shared" si="22"/>
        <v>772.09174999999993</v>
      </c>
      <c r="Y44" s="78">
        <f t="shared" si="23"/>
        <v>772.61447500000008</v>
      </c>
      <c r="Z44" s="78">
        <f t="shared" si="24"/>
        <v>773.96487500000001</v>
      </c>
      <c r="AA44" s="79">
        <f t="shared" si="25"/>
        <v>804.31677500000001</v>
      </c>
      <c r="AB44" s="79">
        <f t="shared" si="26"/>
        <v>829.68195000000003</v>
      </c>
      <c r="AC44" s="79">
        <f t="shared" si="27"/>
        <v>869.63109999999995</v>
      </c>
      <c r="AD44" s="79">
        <f t="shared" si="28"/>
        <v>897.1401249999999</v>
      </c>
      <c r="AE44" s="79">
        <f t="shared" si="29"/>
        <v>887.84999999999991</v>
      </c>
      <c r="AF44" s="99">
        <f t="shared" si="30"/>
        <v>887.51067499999999</v>
      </c>
      <c r="AG44" s="79">
        <f t="shared" si="31"/>
        <v>825.07060000000001</v>
      </c>
      <c r="AH44" s="79">
        <f t="shared" si="32"/>
        <v>764.669625</v>
      </c>
      <c r="AI44" s="99">
        <f t="shared" si="33"/>
        <v>751.57810000000006</v>
      </c>
      <c r="AJ44" s="79">
        <f t="shared" si="34"/>
        <v>729.64677499999993</v>
      </c>
      <c r="AK44" s="79">
        <f t="shared" si="35"/>
        <v>759.77637500000003</v>
      </c>
      <c r="AL44" s="79">
        <f t="shared" si="36"/>
        <v>834.83614999999998</v>
      </c>
      <c r="AM44" s="79">
        <f t="shared" si="37"/>
        <v>874.54322500000012</v>
      </c>
      <c r="AN44" s="79">
        <f t="shared" si="38"/>
        <v>898.08770000000004</v>
      </c>
      <c r="AO44" s="79">
        <f t="shared" si="39"/>
        <v>939.09489999999994</v>
      </c>
      <c r="AP44" s="49"/>
      <c r="AS44" s="48"/>
      <c r="AT44" s="34"/>
    </row>
    <row r="45" spans="2:46" x14ac:dyDescent="0.25">
      <c r="B45" s="14" t="s">
        <v>10</v>
      </c>
      <c r="C45" s="78">
        <f t="shared" ref="C45" si="48">SUM(C15:F15)/4</f>
        <v>1219.5990000000002</v>
      </c>
      <c r="D45" s="78">
        <f t="shared" si="2"/>
        <v>1247.39625</v>
      </c>
      <c r="E45" s="78">
        <f t="shared" si="3"/>
        <v>1277.3337499999998</v>
      </c>
      <c r="F45" s="78">
        <f t="shared" si="4"/>
        <v>1325.6392499999999</v>
      </c>
      <c r="G45" s="78">
        <f t="shared" si="5"/>
        <v>1347.713</v>
      </c>
      <c r="H45" s="94">
        <f t="shared" si="6"/>
        <v>1380.4005</v>
      </c>
      <c r="I45" s="78">
        <f t="shared" si="7"/>
        <v>1454.0007499999999</v>
      </c>
      <c r="J45" s="78">
        <f t="shared" si="8"/>
        <v>1480.7362499999999</v>
      </c>
      <c r="K45" s="78">
        <f t="shared" si="9"/>
        <v>1497.713</v>
      </c>
      <c r="L45" s="78">
        <f t="shared" si="10"/>
        <v>1475.8902499999999</v>
      </c>
      <c r="M45" s="78">
        <f t="shared" si="11"/>
        <v>1405.8815</v>
      </c>
      <c r="N45" s="78">
        <f t="shared" si="12"/>
        <v>1365.4502499999999</v>
      </c>
      <c r="O45" s="78">
        <f t="shared" si="13"/>
        <v>1313.7820000000002</v>
      </c>
      <c r="P45" s="78">
        <f t="shared" si="14"/>
        <v>1276.1080000000002</v>
      </c>
      <c r="Q45" s="78">
        <f t="shared" si="15"/>
        <v>1274.9277500000001</v>
      </c>
      <c r="R45" s="78">
        <f t="shared" si="16"/>
        <v>1258.2897500000001</v>
      </c>
      <c r="S45" s="78">
        <f t="shared" si="17"/>
        <v>1275.9962500000001</v>
      </c>
      <c r="T45" s="78">
        <f t="shared" si="18"/>
        <v>1284.7139999999999</v>
      </c>
      <c r="U45" s="78">
        <f t="shared" si="19"/>
        <v>1253.59925</v>
      </c>
      <c r="V45" s="78">
        <f t="shared" si="20"/>
        <v>1229.0169999999998</v>
      </c>
      <c r="W45" s="78">
        <f t="shared" si="21"/>
        <v>1181.2429999999999</v>
      </c>
      <c r="X45" s="78">
        <f t="shared" si="22"/>
        <v>1152.8355000000001</v>
      </c>
      <c r="Y45" s="78">
        <f t="shared" si="23"/>
        <v>1116.6537499999999</v>
      </c>
      <c r="Z45" s="78">
        <f t="shared" si="24"/>
        <v>1100.77</v>
      </c>
      <c r="AA45" s="79">
        <f t="shared" si="25"/>
        <v>1106.6922500000001</v>
      </c>
      <c r="AB45" s="79">
        <f t="shared" si="26"/>
        <v>1109.7984999999999</v>
      </c>
      <c r="AC45" s="79">
        <f t="shared" si="27"/>
        <v>1124.1145000000001</v>
      </c>
      <c r="AD45" s="79">
        <f t="shared" si="28"/>
        <v>1122.06825</v>
      </c>
      <c r="AE45" s="79">
        <f t="shared" si="29"/>
        <v>1117.539</v>
      </c>
      <c r="AF45" s="99">
        <f t="shared" si="30"/>
        <v>1108.7237499999999</v>
      </c>
      <c r="AG45" s="79">
        <f t="shared" si="31"/>
        <v>1083.0695000000001</v>
      </c>
      <c r="AH45" s="79">
        <f t="shared" si="32"/>
        <v>1053.1274250000001</v>
      </c>
      <c r="AI45" s="99">
        <f t="shared" si="33"/>
        <v>1047.886925</v>
      </c>
      <c r="AJ45" s="79">
        <f t="shared" si="34"/>
        <v>1037.517425</v>
      </c>
      <c r="AK45" s="79">
        <f t="shared" si="35"/>
        <v>1094.218175</v>
      </c>
      <c r="AL45" s="79">
        <f t="shared" si="36"/>
        <v>1143.2</v>
      </c>
      <c r="AM45" s="79">
        <f t="shared" si="37"/>
        <v>1169.5097499999999</v>
      </c>
      <c r="AN45" s="79">
        <f t="shared" si="38"/>
        <v>1181.54</v>
      </c>
      <c r="AO45" s="79">
        <f t="shared" si="39"/>
        <v>1154.2545</v>
      </c>
      <c r="AP45" s="49"/>
      <c r="AS45" s="48"/>
      <c r="AT45" s="34"/>
    </row>
    <row r="46" spans="2:46" x14ac:dyDescent="0.25">
      <c r="B46" s="14" t="s">
        <v>11</v>
      </c>
      <c r="C46" s="78">
        <f t="shared" ref="C46" si="49">SUM(C16:F16)/4</f>
        <v>1341.5475000000001</v>
      </c>
      <c r="D46" s="78">
        <f t="shared" si="2"/>
        <v>1312.2840000000001</v>
      </c>
      <c r="E46" s="78">
        <f t="shared" si="3"/>
        <v>1302.6492499999999</v>
      </c>
      <c r="F46" s="78">
        <f t="shared" si="4"/>
        <v>1279.3920000000001</v>
      </c>
      <c r="G46" s="78">
        <f t="shared" si="5"/>
        <v>1281.271</v>
      </c>
      <c r="H46" s="94">
        <f t="shared" si="6"/>
        <v>1307.7707500000001</v>
      </c>
      <c r="I46" s="78">
        <f t="shared" si="7"/>
        <v>1320.5125</v>
      </c>
      <c r="J46" s="78">
        <f t="shared" si="8"/>
        <v>1358.8097499999999</v>
      </c>
      <c r="K46" s="78">
        <f t="shared" si="9"/>
        <v>1374.423</v>
      </c>
      <c r="L46" s="78">
        <f t="shared" si="10"/>
        <v>1382.6112499999999</v>
      </c>
      <c r="M46" s="78">
        <f t="shared" si="11"/>
        <v>1392.5639999999999</v>
      </c>
      <c r="N46" s="78">
        <f t="shared" si="12"/>
        <v>1381.9319999999998</v>
      </c>
      <c r="O46" s="78">
        <f t="shared" si="13"/>
        <v>1357.9277499999998</v>
      </c>
      <c r="P46" s="78">
        <f t="shared" si="14"/>
        <v>1336.1935000000001</v>
      </c>
      <c r="Q46" s="78">
        <f t="shared" si="15"/>
        <v>1276.3399999999999</v>
      </c>
      <c r="R46" s="78">
        <f t="shared" si="16"/>
        <v>1224.14725</v>
      </c>
      <c r="S46" s="78">
        <f t="shared" si="17"/>
        <v>1195.4970000000001</v>
      </c>
      <c r="T46" s="78">
        <f t="shared" si="18"/>
        <v>1177.90825</v>
      </c>
      <c r="U46" s="78">
        <f t="shared" si="19"/>
        <v>1209.83275</v>
      </c>
      <c r="V46" s="78">
        <f t="shared" si="20"/>
        <v>1213.8695</v>
      </c>
      <c r="W46" s="78">
        <f t="shared" si="21"/>
        <v>1292.0915</v>
      </c>
      <c r="X46" s="78">
        <f t="shared" si="22"/>
        <v>1332.134</v>
      </c>
      <c r="Y46" s="78">
        <f t="shared" si="23"/>
        <v>1346.46525</v>
      </c>
      <c r="Z46" s="78">
        <f t="shared" si="24"/>
        <v>1400.2407499999999</v>
      </c>
      <c r="AA46" s="79">
        <f t="shared" si="25"/>
        <v>1397.1387499999998</v>
      </c>
      <c r="AB46" s="79">
        <f t="shared" si="26"/>
        <v>1383.5184999999999</v>
      </c>
      <c r="AC46" s="79">
        <f t="shared" si="27"/>
        <v>1382.07475</v>
      </c>
      <c r="AD46" s="79">
        <f t="shared" si="28"/>
        <v>1367.04675</v>
      </c>
      <c r="AE46" s="79">
        <f t="shared" si="29"/>
        <v>1346.6175000000001</v>
      </c>
      <c r="AF46" s="99">
        <f t="shared" si="30"/>
        <v>1356.8892499999999</v>
      </c>
      <c r="AG46" s="79">
        <f t="shared" si="31"/>
        <v>1309.5054999999998</v>
      </c>
      <c r="AH46" s="79">
        <f t="shared" si="32"/>
        <v>1254.7317499999999</v>
      </c>
      <c r="AI46" s="99">
        <f t="shared" si="33"/>
        <v>1172.57925</v>
      </c>
      <c r="AJ46" s="79">
        <f t="shared" si="34"/>
        <v>1092.83125</v>
      </c>
      <c r="AK46" s="79">
        <f t="shared" si="35"/>
        <v>1082.55925</v>
      </c>
      <c r="AL46" s="79">
        <f t="shared" si="36"/>
        <v>1083.0417499999999</v>
      </c>
      <c r="AM46" s="79">
        <f t="shared" si="37"/>
        <v>1065.9192499999999</v>
      </c>
      <c r="AN46" s="79">
        <f t="shared" si="38"/>
        <v>1075.6735000000001</v>
      </c>
      <c r="AO46" s="79">
        <f t="shared" si="39"/>
        <v>1071.39525</v>
      </c>
      <c r="AP46" s="49"/>
      <c r="AS46" s="48"/>
      <c r="AT46" s="34"/>
    </row>
    <row r="47" spans="2:46" x14ac:dyDescent="0.25">
      <c r="B47" s="14" t="s">
        <v>12</v>
      </c>
      <c r="C47" s="78">
        <f t="shared" ref="C47" si="50">SUM(C17:F17)/4</f>
        <v>1560.4085</v>
      </c>
      <c r="D47" s="78">
        <f t="shared" si="2"/>
        <v>1572.1</v>
      </c>
      <c r="E47" s="78">
        <f t="shared" si="3"/>
        <v>1590.51775</v>
      </c>
      <c r="F47" s="78">
        <f t="shared" si="4"/>
        <v>1601.56675</v>
      </c>
      <c r="G47" s="78">
        <f t="shared" si="5"/>
        <v>1631.59275</v>
      </c>
      <c r="H47" s="94">
        <f t="shared" si="6"/>
        <v>1648.4570000000001</v>
      </c>
      <c r="I47" s="78">
        <f t="shared" si="7"/>
        <v>1646.0677499999999</v>
      </c>
      <c r="J47" s="78">
        <f t="shared" si="8"/>
        <v>1642.1502499999999</v>
      </c>
      <c r="K47" s="78">
        <f t="shared" si="9"/>
        <v>1617.11625</v>
      </c>
      <c r="L47" s="78">
        <f t="shared" si="10"/>
        <v>1587.85475</v>
      </c>
      <c r="M47" s="78">
        <f t="shared" si="11"/>
        <v>1573.0932499999999</v>
      </c>
      <c r="N47" s="78">
        <f t="shared" si="12"/>
        <v>1558.8477500000001</v>
      </c>
      <c r="O47" s="78">
        <f t="shared" si="13"/>
        <v>1543.0507500000001</v>
      </c>
      <c r="P47" s="78">
        <f t="shared" si="14"/>
        <v>1529.4069999999999</v>
      </c>
      <c r="Q47" s="78">
        <f t="shared" si="15"/>
        <v>1514.3780000000002</v>
      </c>
      <c r="R47" s="78">
        <f t="shared" si="16"/>
        <v>1485.0952499999999</v>
      </c>
      <c r="S47" s="78">
        <f t="shared" si="17"/>
        <v>1469.6669999999999</v>
      </c>
      <c r="T47" s="78">
        <f t="shared" si="18"/>
        <v>1447.7712500000002</v>
      </c>
      <c r="U47" s="78">
        <f t="shared" si="19"/>
        <v>1438.5577500000002</v>
      </c>
      <c r="V47" s="78">
        <f t="shared" si="20"/>
        <v>1445.30225</v>
      </c>
      <c r="W47" s="78">
        <f t="shared" si="21"/>
        <v>1466.644</v>
      </c>
      <c r="X47" s="78">
        <f t="shared" si="22"/>
        <v>1497.0897500000001</v>
      </c>
      <c r="Y47" s="78">
        <f t="shared" si="23"/>
        <v>1527.85825</v>
      </c>
      <c r="Z47" s="78">
        <f t="shared" si="24"/>
        <v>1530.5854999999999</v>
      </c>
      <c r="AA47" s="79">
        <f t="shared" si="25"/>
        <v>1522.8009999999999</v>
      </c>
      <c r="AB47" s="79">
        <f t="shared" si="26"/>
        <v>1515.0287499999999</v>
      </c>
      <c r="AC47" s="79">
        <f t="shared" si="27"/>
        <v>1505.5707499999999</v>
      </c>
      <c r="AD47" s="79">
        <f t="shared" si="28"/>
        <v>1500.2942500000001</v>
      </c>
      <c r="AE47" s="79">
        <f t="shared" si="29"/>
        <v>1497.9055000000001</v>
      </c>
      <c r="AF47" s="99">
        <f t="shared" si="30"/>
        <v>1483.8182499999998</v>
      </c>
      <c r="AG47" s="79">
        <f t="shared" si="31"/>
        <v>1448.8667499999999</v>
      </c>
      <c r="AH47" s="79">
        <f t="shared" si="32"/>
        <v>1417.0539999999999</v>
      </c>
      <c r="AI47" s="99">
        <f t="shared" si="33"/>
        <v>1402.7862499999999</v>
      </c>
      <c r="AJ47" s="79">
        <f t="shared" si="34"/>
        <v>1409.02325</v>
      </c>
      <c r="AK47" s="79">
        <f t="shared" si="35"/>
        <v>1432.5125</v>
      </c>
      <c r="AL47" s="79">
        <f t="shared" si="36"/>
        <v>1479.971</v>
      </c>
      <c r="AM47" s="79">
        <f t="shared" si="37"/>
        <v>1501.6852500000002</v>
      </c>
      <c r="AN47" s="79">
        <f t="shared" si="38"/>
        <v>1507.1402499999999</v>
      </c>
      <c r="AO47" s="79">
        <f t="shared" si="39"/>
        <v>1517.72775</v>
      </c>
      <c r="AP47" s="49"/>
      <c r="AS47" s="48"/>
      <c r="AT47" s="34"/>
    </row>
    <row r="48" spans="2:46" x14ac:dyDescent="0.25">
      <c r="B48" s="14" t="s">
        <v>85</v>
      </c>
      <c r="C48" s="78">
        <f t="shared" ref="C48" si="51">SUM(C18:F18)/4</f>
        <v>1411.4620000000002</v>
      </c>
      <c r="D48" s="78">
        <f t="shared" si="2"/>
        <v>1407.2895000000001</v>
      </c>
      <c r="E48" s="78">
        <f t="shared" si="3"/>
        <v>1397.7492499999998</v>
      </c>
      <c r="F48" s="78">
        <f t="shared" si="4"/>
        <v>1420.03675</v>
      </c>
      <c r="G48" s="78">
        <f t="shared" si="5"/>
        <v>1446.777</v>
      </c>
      <c r="H48" s="94">
        <f t="shared" si="6"/>
        <v>1468.7359999999999</v>
      </c>
      <c r="I48" s="78">
        <f t="shared" si="7"/>
        <v>1478.875</v>
      </c>
      <c r="J48" s="78">
        <f t="shared" si="8"/>
        <v>1488.1495</v>
      </c>
      <c r="K48" s="78">
        <f t="shared" si="9"/>
        <v>1481.5039999999999</v>
      </c>
      <c r="L48" s="78">
        <f t="shared" si="10"/>
        <v>1455.8342499999999</v>
      </c>
      <c r="M48" s="78">
        <f t="shared" si="11"/>
        <v>1456.1712499999999</v>
      </c>
      <c r="N48" s="78">
        <f t="shared" si="12"/>
        <v>1430.8475000000001</v>
      </c>
      <c r="O48" s="78">
        <f t="shared" si="13"/>
        <v>1416.6904999999997</v>
      </c>
      <c r="P48" s="78">
        <f t="shared" si="14"/>
        <v>1422.4635000000001</v>
      </c>
      <c r="Q48" s="78">
        <f t="shared" si="15"/>
        <v>1403.89725</v>
      </c>
      <c r="R48" s="78">
        <f t="shared" si="16"/>
        <v>1388.2260000000001</v>
      </c>
      <c r="S48" s="78">
        <f t="shared" si="17"/>
        <v>1359.2292500000001</v>
      </c>
      <c r="T48" s="78">
        <f t="shared" si="18"/>
        <v>1341.47</v>
      </c>
      <c r="U48" s="78">
        <f t="shared" si="19"/>
        <v>1346.9922499999998</v>
      </c>
      <c r="V48" s="78">
        <f t="shared" si="20"/>
        <v>1356.1312499999999</v>
      </c>
      <c r="W48" s="78">
        <f t="shared" si="21"/>
        <v>1384.1645000000001</v>
      </c>
      <c r="X48" s="78">
        <f t="shared" si="22"/>
        <v>1398.9887500000002</v>
      </c>
      <c r="Y48" s="78">
        <f t="shared" si="23"/>
        <v>1390.749</v>
      </c>
      <c r="Z48" s="78">
        <f t="shared" si="24"/>
        <v>1419.0084999999999</v>
      </c>
      <c r="AA48" s="79">
        <f t="shared" si="25"/>
        <v>1442.1677499999998</v>
      </c>
      <c r="AB48" s="79">
        <f t="shared" si="26"/>
        <v>1474.8705</v>
      </c>
      <c r="AC48" s="79">
        <f t="shared" si="27"/>
        <v>1517.692</v>
      </c>
      <c r="AD48" s="79">
        <f t="shared" si="28"/>
        <v>1527.1732499999998</v>
      </c>
      <c r="AE48" s="79">
        <f t="shared" si="29"/>
        <v>1523.40625</v>
      </c>
      <c r="AF48" s="99">
        <f t="shared" si="30"/>
        <v>1506.8555000000001</v>
      </c>
      <c r="AG48" s="79">
        <f t="shared" si="31"/>
        <v>1470.5657500000002</v>
      </c>
      <c r="AH48" s="79">
        <f t="shared" si="32"/>
        <v>1428.9825000000001</v>
      </c>
      <c r="AI48" s="99">
        <f t="shared" si="33"/>
        <v>1392.5717500000001</v>
      </c>
      <c r="AJ48" s="79">
        <f t="shared" si="34"/>
        <v>1377.96425</v>
      </c>
      <c r="AK48" s="79">
        <f t="shared" si="35"/>
        <v>1366.1714999999999</v>
      </c>
      <c r="AL48" s="79">
        <f t="shared" si="36"/>
        <v>1382.09475</v>
      </c>
      <c r="AM48" s="79">
        <f t="shared" si="37"/>
        <v>1411.08375</v>
      </c>
      <c r="AN48" s="79">
        <f t="shared" si="38"/>
        <v>1413.23675</v>
      </c>
      <c r="AO48" s="79">
        <f t="shared" si="39"/>
        <v>1434.93075</v>
      </c>
      <c r="AP48" s="49"/>
      <c r="AS48" s="48"/>
      <c r="AT48" s="34"/>
    </row>
    <row r="49" spans="2:46" x14ac:dyDescent="0.25">
      <c r="B49" s="14" t="s">
        <v>13</v>
      </c>
      <c r="C49" s="78">
        <f t="shared" ref="C49" si="52">SUM(C19:F19)/4</f>
        <v>1347.587</v>
      </c>
      <c r="D49" s="78">
        <f t="shared" si="2"/>
        <v>1355.29925</v>
      </c>
      <c r="E49" s="78">
        <f t="shared" si="3"/>
        <v>1351.4445000000001</v>
      </c>
      <c r="F49" s="78">
        <f t="shared" si="4"/>
        <v>1380.99125</v>
      </c>
      <c r="G49" s="78">
        <f t="shared" si="5"/>
        <v>1409.94075</v>
      </c>
      <c r="H49" s="94">
        <f t="shared" si="6"/>
        <v>1430.6252500000001</v>
      </c>
      <c r="I49" s="78">
        <f t="shared" si="7"/>
        <v>1447.3497499999999</v>
      </c>
      <c r="J49" s="78">
        <f t="shared" si="8"/>
        <v>1443.0250000000001</v>
      </c>
      <c r="K49" s="78">
        <f t="shared" si="9"/>
        <v>1442.0427500000001</v>
      </c>
      <c r="L49" s="78">
        <f t="shared" si="10"/>
        <v>1424.7422499999998</v>
      </c>
      <c r="M49" s="78">
        <f t="shared" si="11"/>
        <v>1427.9292499999999</v>
      </c>
      <c r="N49" s="78">
        <f t="shared" si="12"/>
        <v>1435.66425</v>
      </c>
      <c r="O49" s="78">
        <f t="shared" si="13"/>
        <v>1434.67275</v>
      </c>
      <c r="P49" s="78">
        <f t="shared" si="14"/>
        <v>1455.4514999999999</v>
      </c>
      <c r="Q49" s="78">
        <f t="shared" si="15"/>
        <v>1462.31675</v>
      </c>
      <c r="R49" s="78">
        <f t="shared" si="16"/>
        <v>1452.1377499999999</v>
      </c>
      <c r="S49" s="78">
        <f t="shared" si="17"/>
        <v>1446.1855</v>
      </c>
      <c r="T49" s="78">
        <f t="shared" si="18"/>
        <v>1426.0749999999998</v>
      </c>
      <c r="U49" s="78">
        <f t="shared" si="19"/>
        <v>1392.56825</v>
      </c>
      <c r="V49" s="78">
        <f t="shared" si="20"/>
        <v>1386.6432500000001</v>
      </c>
      <c r="W49" s="78">
        <f t="shared" si="21"/>
        <v>1384.366</v>
      </c>
      <c r="X49" s="78">
        <f t="shared" si="22"/>
        <v>1386.1924999999999</v>
      </c>
      <c r="Y49" s="78">
        <f t="shared" si="23"/>
        <v>1422.4645</v>
      </c>
      <c r="Z49" s="78">
        <f t="shared" si="24"/>
        <v>1451.0372499999999</v>
      </c>
      <c r="AA49" s="79">
        <f t="shared" si="25"/>
        <v>1483.9872499999999</v>
      </c>
      <c r="AB49" s="79">
        <f t="shared" si="26"/>
        <v>1524.36275</v>
      </c>
      <c r="AC49" s="79">
        <f t="shared" si="27"/>
        <v>1541.4204999999999</v>
      </c>
      <c r="AD49" s="79">
        <f t="shared" si="28"/>
        <v>1567.6315</v>
      </c>
      <c r="AE49" s="79">
        <f t="shared" si="29"/>
        <v>1601.4485</v>
      </c>
      <c r="AF49" s="99">
        <f t="shared" si="30"/>
        <v>1624.6234999999999</v>
      </c>
      <c r="AG49" s="79">
        <f t="shared" si="31"/>
        <v>1630.0045</v>
      </c>
      <c r="AH49" s="79">
        <f t="shared" si="32"/>
        <v>1620.63375</v>
      </c>
      <c r="AI49" s="99">
        <f t="shared" si="33"/>
        <v>1598.83575</v>
      </c>
      <c r="AJ49" s="79">
        <f t="shared" si="34"/>
        <v>1581.2472499999999</v>
      </c>
      <c r="AK49" s="79">
        <f t="shared" si="35"/>
        <v>1604.6262500000003</v>
      </c>
      <c r="AL49" s="79">
        <f t="shared" si="36"/>
        <v>1584.4147499999999</v>
      </c>
      <c r="AM49" s="79">
        <f t="shared" si="37"/>
        <v>1574.9305000000002</v>
      </c>
      <c r="AN49" s="79">
        <f t="shared" si="38"/>
        <v>1558.6385</v>
      </c>
      <c r="AO49" s="79">
        <f t="shared" si="39"/>
        <v>1542.0457499999998</v>
      </c>
      <c r="AP49" s="49"/>
      <c r="AS49" s="48"/>
      <c r="AT49" s="34"/>
    </row>
    <row r="50" spans="2:46" x14ac:dyDescent="0.25">
      <c r="B50" s="14" t="s">
        <v>14</v>
      </c>
      <c r="C50" s="78">
        <f t="shared" ref="C50" si="53">SUM(C20:F20)/4</f>
        <v>1819.7505000000001</v>
      </c>
      <c r="D50" s="78">
        <f t="shared" si="2"/>
        <v>1848.943</v>
      </c>
      <c r="E50" s="78">
        <f t="shared" si="3"/>
        <v>1889.94625</v>
      </c>
      <c r="F50" s="78">
        <f t="shared" si="4"/>
        <v>1915.9857500000001</v>
      </c>
      <c r="G50" s="78">
        <f t="shared" si="5"/>
        <v>1916.4175</v>
      </c>
      <c r="H50" s="94">
        <f t="shared" si="6"/>
        <v>1949.7437499999999</v>
      </c>
      <c r="I50" s="78">
        <f t="shared" si="7"/>
        <v>1971.9295</v>
      </c>
      <c r="J50" s="78">
        <f t="shared" si="8"/>
        <v>2013.29125</v>
      </c>
      <c r="K50" s="78">
        <f t="shared" si="9"/>
        <v>2058.2844999999998</v>
      </c>
      <c r="L50" s="78">
        <f t="shared" si="10"/>
        <v>2075.8492500000002</v>
      </c>
      <c r="M50" s="78">
        <f t="shared" si="11"/>
        <v>2097.9989999999998</v>
      </c>
      <c r="N50" s="78">
        <f t="shared" si="12"/>
        <v>2083.8314999999998</v>
      </c>
      <c r="O50" s="78">
        <f t="shared" si="13"/>
        <v>2071.7975000000001</v>
      </c>
      <c r="P50" s="78">
        <f t="shared" si="14"/>
        <v>2059.9387499999998</v>
      </c>
      <c r="Q50" s="78">
        <f t="shared" si="15"/>
        <v>2015.847</v>
      </c>
      <c r="R50" s="78">
        <f t="shared" si="16"/>
        <v>2003.2417500000001</v>
      </c>
      <c r="S50" s="78">
        <f t="shared" si="17"/>
        <v>2017.6950000000002</v>
      </c>
      <c r="T50" s="78">
        <f t="shared" si="18"/>
        <v>2025.2347500000001</v>
      </c>
      <c r="U50" s="78">
        <f t="shared" si="19"/>
        <v>2034.9612500000003</v>
      </c>
      <c r="V50" s="78">
        <f t="shared" si="20"/>
        <v>2044.08475</v>
      </c>
      <c r="W50" s="78">
        <f t="shared" si="21"/>
        <v>2038.8964999999998</v>
      </c>
      <c r="X50" s="78">
        <f t="shared" si="22"/>
        <v>2041.163</v>
      </c>
      <c r="Y50" s="78">
        <f t="shared" si="23"/>
        <v>2053.4784999999997</v>
      </c>
      <c r="Z50" s="78">
        <f t="shared" si="24"/>
        <v>2060.5532499999999</v>
      </c>
      <c r="AA50" s="79">
        <f t="shared" si="25"/>
        <v>2069.8780000000002</v>
      </c>
      <c r="AB50" s="79">
        <f t="shared" si="26"/>
        <v>2065.2705000000001</v>
      </c>
      <c r="AC50" s="79">
        <f t="shared" si="27"/>
        <v>2066.6509999999998</v>
      </c>
      <c r="AD50" s="79">
        <f t="shared" si="28"/>
        <v>2068.84825</v>
      </c>
      <c r="AE50" s="79">
        <f t="shared" si="29"/>
        <v>2071.4077499999999</v>
      </c>
      <c r="AF50" s="99">
        <f t="shared" si="30"/>
        <v>2087.6277499999997</v>
      </c>
      <c r="AG50" s="79">
        <f t="shared" si="31"/>
        <v>2051.2644999999998</v>
      </c>
      <c r="AH50" s="79">
        <f t="shared" si="32"/>
        <v>2021.9750000000001</v>
      </c>
      <c r="AI50" s="99">
        <f t="shared" si="33"/>
        <v>1961.6202499999999</v>
      </c>
      <c r="AJ50" s="79">
        <f t="shared" si="34"/>
        <v>1900.828</v>
      </c>
      <c r="AK50" s="79">
        <f t="shared" si="35"/>
        <v>1884.81575</v>
      </c>
      <c r="AL50" s="79">
        <f t="shared" si="36"/>
        <v>1853.1502499999999</v>
      </c>
      <c r="AM50" s="79">
        <f t="shared" si="37"/>
        <v>1831.432</v>
      </c>
      <c r="AN50" s="79">
        <f t="shared" si="38"/>
        <v>1809.9182500000002</v>
      </c>
      <c r="AO50" s="79">
        <f t="shared" si="39"/>
        <v>1822.8062500000001</v>
      </c>
      <c r="AP50" s="49"/>
      <c r="AS50" s="48"/>
      <c r="AT50" s="34"/>
    </row>
    <row r="51" spans="2:46" x14ac:dyDescent="0.25">
      <c r="B51" s="14" t="s">
        <v>15</v>
      </c>
      <c r="C51" s="78">
        <f t="shared" ref="C51" si="54">SUM(C21:F21)/4</f>
        <v>1740.5515</v>
      </c>
      <c r="D51" s="78">
        <f t="shared" si="2"/>
        <v>1743.788</v>
      </c>
      <c r="E51" s="78">
        <f t="shared" si="3"/>
        <v>1786.1577500000001</v>
      </c>
      <c r="F51" s="78">
        <f t="shared" si="4"/>
        <v>1818.3747499999999</v>
      </c>
      <c r="G51" s="78">
        <f t="shared" si="5"/>
        <v>1858.0804999999998</v>
      </c>
      <c r="H51" s="94">
        <f t="shared" si="6"/>
        <v>1876.3934999999999</v>
      </c>
      <c r="I51" s="78">
        <f t="shared" si="7"/>
        <v>1879.9920000000002</v>
      </c>
      <c r="J51" s="78">
        <f t="shared" si="8"/>
        <v>1878.5074999999997</v>
      </c>
      <c r="K51" s="78">
        <f t="shared" si="9"/>
        <v>1881.0125</v>
      </c>
      <c r="L51" s="78">
        <f t="shared" si="10"/>
        <v>1876.64975</v>
      </c>
      <c r="M51" s="78">
        <f t="shared" si="11"/>
        <v>1853.91975</v>
      </c>
      <c r="N51" s="78">
        <f t="shared" si="12"/>
        <v>1821.8667500000001</v>
      </c>
      <c r="O51" s="78">
        <f t="shared" si="13"/>
        <v>1790.38625</v>
      </c>
      <c r="P51" s="78">
        <f t="shared" si="14"/>
        <v>1760.8125</v>
      </c>
      <c r="Q51" s="78">
        <f t="shared" si="15"/>
        <v>1743.5814999999998</v>
      </c>
      <c r="R51" s="78">
        <f t="shared" si="16"/>
        <v>1729.4894999999999</v>
      </c>
      <c r="S51" s="78">
        <f t="shared" si="17"/>
        <v>1738.29</v>
      </c>
      <c r="T51" s="78">
        <f t="shared" si="18"/>
        <v>1743.61725</v>
      </c>
      <c r="U51" s="78">
        <f t="shared" si="19"/>
        <v>1754.8584999999998</v>
      </c>
      <c r="V51" s="78">
        <f t="shared" si="20"/>
        <v>1753.6709999999998</v>
      </c>
      <c r="W51" s="78">
        <f t="shared" si="21"/>
        <v>1748.8077499999999</v>
      </c>
      <c r="X51" s="78">
        <f t="shared" si="22"/>
        <v>1747.3902500000002</v>
      </c>
      <c r="Y51" s="78">
        <f t="shared" si="23"/>
        <v>1746.5562500000001</v>
      </c>
      <c r="Z51" s="78">
        <f t="shared" si="24"/>
        <v>1773.0674999999999</v>
      </c>
      <c r="AA51" s="79">
        <f t="shared" si="25"/>
        <v>1794.5932499999999</v>
      </c>
      <c r="AB51" s="79">
        <f t="shared" si="26"/>
        <v>1833.0352500000001</v>
      </c>
      <c r="AC51" s="79">
        <f t="shared" si="27"/>
        <v>1863.0272500000001</v>
      </c>
      <c r="AD51" s="79">
        <f t="shared" si="28"/>
        <v>1885.95425</v>
      </c>
      <c r="AE51" s="79">
        <f t="shared" si="29"/>
        <v>1918.1902500000001</v>
      </c>
      <c r="AF51" s="99">
        <f t="shared" si="30"/>
        <v>1920.7359999999999</v>
      </c>
      <c r="AG51" s="79">
        <f t="shared" si="31"/>
        <v>1924.5330000000001</v>
      </c>
      <c r="AH51" s="79">
        <f t="shared" si="32"/>
        <v>1899.7665000000002</v>
      </c>
      <c r="AI51" s="99">
        <f t="shared" si="33"/>
        <v>1848.5585000000001</v>
      </c>
      <c r="AJ51" s="79">
        <f t="shared" si="34"/>
        <v>1798.3992500000002</v>
      </c>
      <c r="AK51" s="79">
        <f t="shared" si="35"/>
        <v>1734.7627500000001</v>
      </c>
      <c r="AL51" s="79">
        <f t="shared" si="36"/>
        <v>1688.55025</v>
      </c>
      <c r="AM51" s="79">
        <f t="shared" si="37"/>
        <v>1656.3202500000002</v>
      </c>
      <c r="AN51" s="79">
        <f t="shared" si="38"/>
        <v>1647.84575</v>
      </c>
      <c r="AO51" s="79">
        <f t="shared" si="39"/>
        <v>1693.3620000000001</v>
      </c>
      <c r="AP51" s="49"/>
      <c r="AS51" s="48"/>
      <c r="AT51" s="34"/>
    </row>
    <row r="52" spans="2:46" x14ac:dyDescent="0.25">
      <c r="B52" s="14" t="s">
        <v>16</v>
      </c>
      <c r="C52" s="78">
        <f t="shared" ref="C52" si="55">SUM(C22:F22)/4</f>
        <v>1906.7435</v>
      </c>
      <c r="D52" s="78">
        <f t="shared" si="2"/>
        <v>1879.7280000000001</v>
      </c>
      <c r="E52" s="78">
        <f t="shared" si="3"/>
        <v>1850.9155000000001</v>
      </c>
      <c r="F52" s="78">
        <f t="shared" si="4"/>
        <v>1855.9684999999999</v>
      </c>
      <c r="G52" s="78">
        <f t="shared" si="5"/>
        <v>1899.69775</v>
      </c>
      <c r="H52" s="94">
        <f t="shared" si="6"/>
        <v>1952.96875</v>
      </c>
      <c r="I52" s="78">
        <f t="shared" si="7"/>
        <v>1998.6044999999999</v>
      </c>
      <c r="J52" s="78">
        <f t="shared" si="8"/>
        <v>2010.9649999999999</v>
      </c>
      <c r="K52" s="78">
        <f t="shared" si="9"/>
        <v>2034.29025</v>
      </c>
      <c r="L52" s="78">
        <f t="shared" si="10"/>
        <v>2019.4810000000002</v>
      </c>
      <c r="M52" s="78">
        <f t="shared" si="11"/>
        <v>2016.1202500000002</v>
      </c>
      <c r="N52" s="78">
        <f t="shared" si="12"/>
        <v>1994.50775</v>
      </c>
      <c r="O52" s="78">
        <f t="shared" si="13"/>
        <v>1929.7975000000001</v>
      </c>
      <c r="P52" s="78">
        <f t="shared" si="14"/>
        <v>1882.6644999999999</v>
      </c>
      <c r="Q52" s="78">
        <f t="shared" si="15"/>
        <v>1848.7497500000002</v>
      </c>
      <c r="R52" s="78">
        <f t="shared" si="16"/>
        <v>1820.0839999999998</v>
      </c>
      <c r="S52" s="78">
        <f t="shared" si="17"/>
        <v>1790.9982500000001</v>
      </c>
      <c r="T52" s="78">
        <f t="shared" si="18"/>
        <v>1819.2437500000001</v>
      </c>
      <c r="U52" s="78">
        <f t="shared" si="19"/>
        <v>1849.8012499999998</v>
      </c>
      <c r="V52" s="78">
        <f t="shared" si="20"/>
        <v>1856.3997499999998</v>
      </c>
      <c r="W52" s="78">
        <f t="shared" si="21"/>
        <v>1874.36825</v>
      </c>
      <c r="X52" s="78">
        <f t="shared" si="22"/>
        <v>1864.0517500000001</v>
      </c>
      <c r="Y52" s="78">
        <f t="shared" si="23"/>
        <v>1867.9879999999998</v>
      </c>
      <c r="Z52" s="78">
        <f t="shared" si="24"/>
        <v>1898.7255</v>
      </c>
      <c r="AA52" s="79">
        <f t="shared" si="25"/>
        <v>1940.7517499999999</v>
      </c>
      <c r="AB52" s="79">
        <f t="shared" si="26"/>
        <v>1980.3605</v>
      </c>
      <c r="AC52" s="79">
        <f t="shared" si="27"/>
        <v>2006.0715</v>
      </c>
      <c r="AD52" s="79">
        <f t="shared" si="28"/>
        <v>2024.8087499999999</v>
      </c>
      <c r="AE52" s="79">
        <f t="shared" si="29"/>
        <v>2068.3200000000002</v>
      </c>
      <c r="AF52" s="99">
        <f t="shared" si="30"/>
        <v>2093.2804999999998</v>
      </c>
      <c r="AG52" s="79">
        <f t="shared" si="31"/>
        <v>2165.5564999999997</v>
      </c>
      <c r="AH52" s="79">
        <f t="shared" si="32"/>
        <v>2220.3544999999999</v>
      </c>
      <c r="AI52" s="99">
        <f t="shared" si="33"/>
        <v>2229.8180000000002</v>
      </c>
      <c r="AJ52" s="79">
        <f t="shared" si="34"/>
        <v>2285.1385</v>
      </c>
      <c r="AK52" s="79">
        <f t="shared" si="35"/>
        <v>2317.7460000000001</v>
      </c>
      <c r="AL52" s="79">
        <f t="shared" si="36"/>
        <v>2262.8474999999999</v>
      </c>
      <c r="AM52" s="79">
        <f t="shared" si="37"/>
        <v>2198.2887500000002</v>
      </c>
      <c r="AN52" s="79">
        <f t="shared" si="38"/>
        <v>2119.6130000000003</v>
      </c>
      <c r="AO52" s="79">
        <f t="shared" si="39"/>
        <v>1999.1872500000002</v>
      </c>
      <c r="AP52" s="49"/>
      <c r="AS52" s="48"/>
      <c r="AT52" s="34"/>
    </row>
    <row r="53" spans="2:46" x14ac:dyDescent="0.25">
      <c r="B53" s="14" t="s">
        <v>17</v>
      </c>
      <c r="C53" s="78">
        <f t="shared" ref="C53" si="56">SUM(C23:F23)/4</f>
        <v>1660.2570000000001</v>
      </c>
      <c r="D53" s="78">
        <f t="shared" si="2"/>
        <v>1679.1877500000003</v>
      </c>
      <c r="E53" s="78">
        <f t="shared" si="3"/>
        <v>1690.2207500000002</v>
      </c>
      <c r="F53" s="78">
        <f t="shared" si="4"/>
        <v>1720.31675</v>
      </c>
      <c r="G53" s="78">
        <f t="shared" si="5"/>
        <v>1751.8647500000002</v>
      </c>
      <c r="H53" s="94">
        <f t="shared" si="6"/>
        <v>1771.1257499999999</v>
      </c>
      <c r="I53" s="78">
        <f t="shared" si="7"/>
        <v>1768.8085000000001</v>
      </c>
      <c r="J53" s="78">
        <f t="shared" si="8"/>
        <v>1729.4157499999999</v>
      </c>
      <c r="K53" s="78">
        <f t="shared" si="9"/>
        <v>1704.83825</v>
      </c>
      <c r="L53" s="78">
        <f t="shared" si="10"/>
        <v>1677.2872499999999</v>
      </c>
      <c r="M53" s="78">
        <f t="shared" si="11"/>
        <v>1649.45775</v>
      </c>
      <c r="N53" s="78">
        <f t="shared" si="12"/>
        <v>1625.0195000000001</v>
      </c>
      <c r="O53" s="78">
        <f t="shared" si="13"/>
        <v>1612.2687500000002</v>
      </c>
      <c r="P53" s="78">
        <f t="shared" si="14"/>
        <v>1592.7797499999999</v>
      </c>
      <c r="Q53" s="78">
        <f t="shared" si="15"/>
        <v>1604.4335000000001</v>
      </c>
      <c r="R53" s="78">
        <f t="shared" si="16"/>
        <v>1621.18175</v>
      </c>
      <c r="S53" s="78">
        <f t="shared" si="17"/>
        <v>1617.5857500000002</v>
      </c>
      <c r="T53" s="78">
        <f t="shared" si="18"/>
        <v>1627.66525</v>
      </c>
      <c r="U53" s="78">
        <f t="shared" si="19"/>
        <v>1634.0267500000002</v>
      </c>
      <c r="V53" s="78">
        <f t="shared" si="20"/>
        <v>1651.91275</v>
      </c>
      <c r="W53" s="78">
        <f t="shared" si="21"/>
        <v>1672.3557499999997</v>
      </c>
      <c r="X53" s="78">
        <f t="shared" si="22"/>
        <v>1679.6367500000001</v>
      </c>
      <c r="Y53" s="78">
        <f t="shared" si="23"/>
        <v>1694.14625</v>
      </c>
      <c r="Z53" s="78">
        <f t="shared" si="24"/>
        <v>1687.45525</v>
      </c>
      <c r="AA53" s="79">
        <f t="shared" si="25"/>
        <v>1693.383</v>
      </c>
      <c r="AB53" s="79">
        <f t="shared" si="26"/>
        <v>1717.895</v>
      </c>
      <c r="AC53" s="79">
        <f t="shared" si="27"/>
        <v>1736.1095</v>
      </c>
      <c r="AD53" s="79">
        <f t="shared" si="28"/>
        <v>1758.9087500000001</v>
      </c>
      <c r="AE53" s="79">
        <f t="shared" si="29"/>
        <v>1785.4295</v>
      </c>
      <c r="AF53" s="99">
        <f t="shared" si="30"/>
        <v>1771.6467499999999</v>
      </c>
      <c r="AG53" s="79">
        <f t="shared" si="31"/>
        <v>1706.8017499999999</v>
      </c>
      <c r="AH53" s="79">
        <f t="shared" si="32"/>
        <v>1668.4502499999999</v>
      </c>
      <c r="AI53" s="99">
        <f t="shared" si="33"/>
        <v>1608.2809999999999</v>
      </c>
      <c r="AJ53" s="79">
        <f t="shared" si="34"/>
        <v>1584.79575</v>
      </c>
      <c r="AK53" s="79">
        <f t="shared" si="35"/>
        <v>1628.77775</v>
      </c>
      <c r="AL53" s="79">
        <f t="shared" si="36"/>
        <v>1645.19175</v>
      </c>
      <c r="AM53" s="79">
        <f t="shared" si="37"/>
        <v>1640.4815000000001</v>
      </c>
      <c r="AN53" s="79">
        <f t="shared" si="38"/>
        <v>1626.8007500000001</v>
      </c>
      <c r="AO53" s="79">
        <f t="shared" si="39"/>
        <v>1595.058</v>
      </c>
      <c r="AP53" s="49"/>
      <c r="AS53" s="48"/>
      <c r="AT53" s="34"/>
    </row>
    <row r="54" spans="2:46" x14ac:dyDescent="0.25">
      <c r="B54" s="14" t="s">
        <v>20</v>
      </c>
      <c r="C54" s="78">
        <f t="shared" ref="C54" si="57">SUM(C24:F24)/4</f>
        <v>1528.5037499999999</v>
      </c>
      <c r="D54" s="78">
        <f t="shared" si="2"/>
        <v>1482.0402499999998</v>
      </c>
      <c r="E54" s="78">
        <f t="shared" si="3"/>
        <v>1495.6844999999998</v>
      </c>
      <c r="F54" s="78">
        <f t="shared" si="4"/>
        <v>1496.6514999999999</v>
      </c>
      <c r="G54" s="78">
        <f t="shared" si="5"/>
        <v>1511.2935</v>
      </c>
      <c r="H54" s="94">
        <f t="shared" si="6"/>
        <v>1522.8957500000001</v>
      </c>
      <c r="I54" s="78">
        <f t="shared" si="7"/>
        <v>1499.4299999999998</v>
      </c>
      <c r="J54" s="78">
        <f t="shared" si="8"/>
        <v>1477.14825</v>
      </c>
      <c r="K54" s="78">
        <f t="shared" si="9"/>
        <v>1459.2505000000001</v>
      </c>
      <c r="L54" s="78">
        <f t="shared" si="10"/>
        <v>1467.0060000000001</v>
      </c>
      <c r="M54" s="78">
        <f t="shared" si="11"/>
        <v>1452.68175</v>
      </c>
      <c r="N54" s="78">
        <f t="shared" si="12"/>
        <v>1426.9962499999999</v>
      </c>
      <c r="O54" s="78">
        <f t="shared" si="13"/>
        <v>1394.9857500000001</v>
      </c>
      <c r="P54" s="78">
        <f t="shared" si="14"/>
        <v>1361.60925</v>
      </c>
      <c r="Q54" s="78">
        <f t="shared" si="15"/>
        <v>1327.63725</v>
      </c>
      <c r="R54" s="78">
        <f t="shared" si="16"/>
        <v>1331.74875</v>
      </c>
      <c r="S54" s="78">
        <f t="shared" si="17"/>
        <v>1326.5819999999999</v>
      </c>
      <c r="T54" s="78">
        <f t="shared" si="18"/>
        <v>1347.9452499999998</v>
      </c>
      <c r="U54" s="78">
        <f t="shared" si="19"/>
        <v>1372.9744999999998</v>
      </c>
      <c r="V54" s="78">
        <f t="shared" si="20"/>
        <v>1411.8372499999998</v>
      </c>
      <c r="W54" s="78">
        <f t="shared" si="21"/>
        <v>1428.8954999999999</v>
      </c>
      <c r="X54" s="78">
        <f t="shared" si="22"/>
        <v>1421.7535</v>
      </c>
      <c r="Y54" s="78">
        <f t="shared" si="23"/>
        <v>1429.8362499999998</v>
      </c>
      <c r="Z54" s="78">
        <f t="shared" si="24"/>
        <v>1457.77025</v>
      </c>
      <c r="AA54" s="79">
        <f t="shared" si="25"/>
        <v>1510.67425</v>
      </c>
      <c r="AB54" s="79">
        <f t="shared" si="26"/>
        <v>1539.5297499999999</v>
      </c>
      <c r="AC54" s="79">
        <f t="shared" si="27"/>
        <v>1588.1610000000001</v>
      </c>
      <c r="AD54" s="79">
        <f t="shared" si="28"/>
        <v>1570.2357499999998</v>
      </c>
      <c r="AE54" s="79">
        <f t="shared" si="29"/>
        <v>1564.2794999999999</v>
      </c>
      <c r="AF54" s="99">
        <f t="shared" si="30"/>
        <v>1566.6264999999999</v>
      </c>
      <c r="AG54" s="79">
        <f t="shared" si="31"/>
        <v>1533.5895</v>
      </c>
      <c r="AH54" s="79">
        <f t="shared" si="32"/>
        <v>1525.5070000000001</v>
      </c>
      <c r="AI54" s="99">
        <f t="shared" si="33"/>
        <v>1510.30825</v>
      </c>
      <c r="AJ54" s="79">
        <f t="shared" si="34"/>
        <v>1424.2272500000001</v>
      </c>
      <c r="AK54" s="79">
        <f t="shared" si="35"/>
        <v>1369.5942500000001</v>
      </c>
      <c r="AL54" s="79">
        <f t="shared" si="36"/>
        <v>1308.58</v>
      </c>
      <c r="AM54" s="79">
        <f t="shared" si="37"/>
        <v>1251.11925</v>
      </c>
      <c r="AN54" s="79">
        <f t="shared" si="38"/>
        <v>1266.6754999999998</v>
      </c>
      <c r="AO54" s="79">
        <f t="shared" si="39"/>
        <v>1296.1724999999999</v>
      </c>
      <c r="AP54" s="49"/>
      <c r="AQ54" s="50"/>
      <c r="AS54" s="48"/>
      <c r="AT54" s="34"/>
    </row>
    <row r="55" spans="2:46" x14ac:dyDescent="0.25">
      <c r="B55" s="14" t="s">
        <v>18</v>
      </c>
      <c r="C55" s="78">
        <f t="shared" ref="C55" si="58">SUM(C25:F25)/4</f>
        <v>1608.3364999999999</v>
      </c>
      <c r="D55" s="78">
        <f t="shared" si="2"/>
        <v>1588.5547499999998</v>
      </c>
      <c r="E55" s="78">
        <f t="shared" si="3"/>
        <v>1598.1537499999999</v>
      </c>
      <c r="F55" s="78">
        <f t="shared" si="4"/>
        <v>1611.1432500000001</v>
      </c>
      <c r="G55" s="78">
        <f t="shared" si="5"/>
        <v>1620.2145</v>
      </c>
      <c r="H55" s="94">
        <f t="shared" si="6"/>
        <v>1628.0277500000002</v>
      </c>
      <c r="I55" s="78">
        <f t="shared" si="7"/>
        <v>1636.5079999999998</v>
      </c>
      <c r="J55" s="78">
        <f t="shared" si="8"/>
        <v>1628.93075</v>
      </c>
      <c r="K55" s="78">
        <f t="shared" si="9"/>
        <v>1627.15075</v>
      </c>
      <c r="L55" s="78">
        <f t="shared" si="10"/>
        <v>1608.9947499999998</v>
      </c>
      <c r="M55" s="78">
        <f t="shared" si="11"/>
        <v>1584.5909999999999</v>
      </c>
      <c r="N55" s="78">
        <f t="shared" si="12"/>
        <v>1559.5035</v>
      </c>
      <c r="O55" s="78">
        <f t="shared" si="13"/>
        <v>1509.9349999999999</v>
      </c>
      <c r="P55" s="78">
        <f t="shared" si="14"/>
        <v>1488.3485000000001</v>
      </c>
      <c r="Q55" s="78">
        <f t="shared" si="15"/>
        <v>1477.7270000000001</v>
      </c>
      <c r="R55" s="78">
        <f t="shared" si="16"/>
        <v>1460.5627500000001</v>
      </c>
      <c r="S55" s="78">
        <f t="shared" si="17"/>
        <v>1462.1532500000001</v>
      </c>
      <c r="T55" s="78">
        <f t="shared" si="18"/>
        <v>1471.45525</v>
      </c>
      <c r="U55" s="78">
        <f t="shared" si="19"/>
        <v>1486.7994999999999</v>
      </c>
      <c r="V55" s="78">
        <f t="shared" si="20"/>
        <v>1512.3274999999999</v>
      </c>
      <c r="W55" s="78">
        <f t="shared" si="21"/>
        <v>1548.7812499999998</v>
      </c>
      <c r="X55" s="78">
        <f t="shared" si="22"/>
        <v>1574.8414999999998</v>
      </c>
      <c r="Y55" s="78">
        <f t="shared" si="23"/>
        <v>1593.7324999999998</v>
      </c>
      <c r="Z55" s="78">
        <f t="shared" si="24"/>
        <v>1599.3920000000001</v>
      </c>
      <c r="AA55" s="79">
        <f t="shared" si="25"/>
        <v>1603.4124999999999</v>
      </c>
      <c r="AB55" s="79">
        <f t="shared" si="26"/>
        <v>1612.3847499999999</v>
      </c>
      <c r="AC55" s="79">
        <f t="shared" si="27"/>
        <v>1578.2655</v>
      </c>
      <c r="AD55" s="79">
        <f>SUM(AD25:AG25)/4</f>
        <v>1562.8225</v>
      </c>
      <c r="AE55" s="79">
        <f t="shared" si="29"/>
        <v>1543.6545000000001</v>
      </c>
      <c r="AF55" s="99">
        <f t="shared" si="30"/>
        <v>1502.1602499999999</v>
      </c>
      <c r="AG55" s="79">
        <f t="shared" si="31"/>
        <v>1456.61275</v>
      </c>
      <c r="AH55" s="79">
        <f t="shared" si="32"/>
        <v>1407.797</v>
      </c>
      <c r="AI55" s="99">
        <f t="shared" si="33"/>
        <v>1348.55225</v>
      </c>
      <c r="AJ55" s="79">
        <f t="shared" si="34"/>
        <v>1325.44625</v>
      </c>
      <c r="AK55" s="79">
        <f t="shared" si="35"/>
        <v>1347.7975000000001</v>
      </c>
      <c r="AL55" s="79">
        <f t="shared" si="36"/>
        <v>1375.163</v>
      </c>
      <c r="AM55" s="79">
        <f t="shared" si="37"/>
        <v>1406.95875</v>
      </c>
      <c r="AN55" s="79">
        <f t="shared" si="38"/>
        <v>1428.99675</v>
      </c>
      <c r="AO55" s="79">
        <f t="shared" si="39"/>
        <v>1453.3272499999998</v>
      </c>
      <c r="AP55" s="49"/>
      <c r="AS55" s="48"/>
      <c r="AT55" s="34"/>
    </row>
    <row r="56" spans="2:46" x14ac:dyDescent="0.25">
      <c r="B56" s="14" t="s">
        <v>19</v>
      </c>
      <c r="C56" s="78">
        <f t="shared" ref="C56" si="59">SUM(C26:F26)/4</f>
        <v>2451.8307500000001</v>
      </c>
      <c r="D56" s="78">
        <f t="shared" si="2"/>
        <v>2452.0169999999998</v>
      </c>
      <c r="E56" s="78">
        <f t="shared" si="3"/>
        <v>2480.4032499999998</v>
      </c>
      <c r="F56" s="78">
        <f t="shared" si="4"/>
        <v>2506.1635000000001</v>
      </c>
      <c r="G56" s="78">
        <f t="shared" si="5"/>
        <v>2526.53125</v>
      </c>
      <c r="H56" s="94">
        <f t="shared" si="6"/>
        <v>2505.83025</v>
      </c>
      <c r="I56" s="78">
        <f t="shared" si="7"/>
        <v>2453.6904999999997</v>
      </c>
      <c r="J56" s="78">
        <f t="shared" si="8"/>
        <v>2391.46875</v>
      </c>
      <c r="K56" s="78">
        <f t="shared" si="9"/>
        <v>2319.2359999999999</v>
      </c>
      <c r="L56" s="78">
        <f t="shared" si="10"/>
        <v>2313.7629999999999</v>
      </c>
      <c r="M56" s="78">
        <f t="shared" si="11"/>
        <v>2335.2447499999998</v>
      </c>
      <c r="N56" s="78">
        <f t="shared" si="12"/>
        <v>2350.384</v>
      </c>
      <c r="O56" s="78">
        <f t="shared" si="13"/>
        <v>2367.0940000000001</v>
      </c>
      <c r="P56" s="78">
        <f t="shared" si="14"/>
        <v>2352.5320000000002</v>
      </c>
      <c r="Q56" s="78">
        <f t="shared" si="15"/>
        <v>2319.5905000000002</v>
      </c>
      <c r="R56" s="78">
        <f t="shared" si="16"/>
        <v>2309.87</v>
      </c>
      <c r="S56" s="78">
        <f t="shared" si="17"/>
        <v>2272.7804999999998</v>
      </c>
      <c r="T56" s="78">
        <f t="shared" si="18"/>
        <v>2241.3474999999999</v>
      </c>
      <c r="U56" s="78">
        <f t="shared" si="19"/>
        <v>2228.6847500000003</v>
      </c>
      <c r="V56" s="78">
        <f t="shared" si="20"/>
        <v>2209.4427500000002</v>
      </c>
      <c r="W56" s="78">
        <f t="shared" si="21"/>
        <v>2225.3432499999999</v>
      </c>
      <c r="X56" s="78">
        <f t="shared" si="22"/>
        <v>2274.4619999999995</v>
      </c>
      <c r="Y56" s="78">
        <f t="shared" si="23"/>
        <v>2289.4412499999999</v>
      </c>
      <c r="Z56" s="78">
        <f t="shared" si="24"/>
        <v>2306.683</v>
      </c>
      <c r="AA56" s="79">
        <f t="shared" si="25"/>
        <v>2329.5232500000002</v>
      </c>
      <c r="AB56" s="79">
        <f t="shared" si="26"/>
        <v>2329.9027500000002</v>
      </c>
      <c r="AC56" s="79">
        <f t="shared" si="27"/>
        <v>2323.5732499999999</v>
      </c>
      <c r="AD56" s="79">
        <f t="shared" si="28"/>
        <v>2312.5062499999999</v>
      </c>
      <c r="AE56" s="79">
        <f t="shared" si="29"/>
        <v>2295.4087500000001</v>
      </c>
      <c r="AF56" s="99">
        <f t="shared" si="30"/>
        <v>2245.7469999999998</v>
      </c>
      <c r="AG56" s="79">
        <f t="shared" si="31"/>
        <v>2175.90175</v>
      </c>
      <c r="AH56" s="79">
        <f t="shared" si="32"/>
        <v>2140.3567499999999</v>
      </c>
      <c r="AI56" s="99">
        <f t="shared" si="33"/>
        <v>2111.819</v>
      </c>
      <c r="AJ56" s="79">
        <f t="shared" si="34"/>
        <v>2127.0077499999998</v>
      </c>
      <c r="AK56" s="79">
        <f t="shared" si="35"/>
        <v>2173.5415000000003</v>
      </c>
      <c r="AL56" s="79">
        <f t="shared" si="36"/>
        <v>2165.0169999999998</v>
      </c>
      <c r="AM56" s="79">
        <f t="shared" si="37"/>
        <v>2149.2440000000001</v>
      </c>
      <c r="AN56" s="79">
        <f t="shared" si="38"/>
        <v>2122.6067499999999</v>
      </c>
      <c r="AO56" s="79">
        <f t="shared" si="39"/>
        <v>2131.7714999999998</v>
      </c>
      <c r="AP56" s="49"/>
      <c r="AS56" s="48"/>
      <c r="AT56" s="34"/>
    </row>
    <row r="57" spans="2:46" x14ac:dyDescent="0.25">
      <c r="B57" s="14" t="s">
        <v>58</v>
      </c>
      <c r="C57" s="78">
        <f>SUM(C27:F27)/4</f>
        <v>1496.1990000000001</v>
      </c>
      <c r="D57" s="78">
        <f t="shared" si="2"/>
        <v>1507.0284999999999</v>
      </c>
      <c r="E57" s="78">
        <f t="shared" si="3"/>
        <v>1524.704</v>
      </c>
      <c r="F57" s="78">
        <f t="shared" si="4"/>
        <v>1547.8404999999998</v>
      </c>
      <c r="G57" s="78">
        <f t="shared" si="5"/>
        <v>1566.7600000000002</v>
      </c>
      <c r="H57" s="94">
        <f t="shared" si="6"/>
        <v>1590.73525</v>
      </c>
      <c r="I57" s="78">
        <f t="shared" si="7"/>
        <v>1602.69</v>
      </c>
      <c r="J57" s="78">
        <f t="shared" si="8"/>
        <v>1608.8139999999999</v>
      </c>
      <c r="K57" s="78">
        <f t="shared" si="9"/>
        <v>1614.13</v>
      </c>
      <c r="L57" s="78">
        <f t="shared" si="10"/>
        <v>1606.6565000000001</v>
      </c>
      <c r="M57" s="78">
        <f t="shared" si="11"/>
        <v>1603.86275</v>
      </c>
      <c r="N57" s="78">
        <f t="shared" si="12"/>
        <v>1592.0277500000002</v>
      </c>
      <c r="O57" s="78">
        <f t="shared" si="13"/>
        <v>1576.6635000000001</v>
      </c>
      <c r="P57" s="78">
        <f t="shared" si="14"/>
        <v>1565.61175</v>
      </c>
      <c r="Q57" s="78">
        <f t="shared" si="15"/>
        <v>1546.5382500000001</v>
      </c>
      <c r="R57" s="78">
        <f t="shared" si="16"/>
        <v>1531.7809999999999</v>
      </c>
      <c r="S57" s="78">
        <f t="shared" si="17"/>
        <v>1528.078</v>
      </c>
      <c r="T57" s="78">
        <f t="shared" si="18"/>
        <v>1524.7427500000001</v>
      </c>
      <c r="U57" s="78">
        <f t="shared" si="19"/>
        <v>1523.9122500000001</v>
      </c>
      <c r="V57" s="78">
        <f t="shared" si="20"/>
        <v>1530.3812500000001</v>
      </c>
      <c r="W57" s="78">
        <f t="shared" si="21"/>
        <v>1539.6890000000001</v>
      </c>
      <c r="X57" s="78">
        <f t="shared" si="22"/>
        <v>1548.7740000000001</v>
      </c>
      <c r="Y57" s="78">
        <f t="shared" si="23"/>
        <v>1563.508</v>
      </c>
      <c r="Z57" s="78">
        <f t="shared" si="24"/>
        <v>1576.6325000000002</v>
      </c>
      <c r="AA57" s="79">
        <f t="shared" si="25"/>
        <v>1588.5304999999998</v>
      </c>
      <c r="AB57" s="79">
        <f t="shared" si="26"/>
        <v>1599.4312500000001</v>
      </c>
      <c r="AC57" s="79">
        <f t="shared" si="27"/>
        <v>1607.0260000000001</v>
      </c>
      <c r="AD57" s="79">
        <f t="shared" si="28"/>
        <v>1613.52025</v>
      </c>
      <c r="AE57" s="79">
        <f t="shared" si="29"/>
        <v>1623.2712500000002</v>
      </c>
      <c r="AF57" s="99">
        <f t="shared" si="30"/>
        <v>1626.7710000000002</v>
      </c>
      <c r="AG57" s="79">
        <f t="shared" si="31"/>
        <v>1600.67725</v>
      </c>
      <c r="AH57" s="79">
        <f t="shared" si="32"/>
        <v>1571.4427500000002</v>
      </c>
      <c r="AI57" s="99">
        <f t="shared" si="33"/>
        <v>1530.2560000000001</v>
      </c>
      <c r="AJ57" s="79">
        <f t="shared" si="34"/>
        <v>1497.8700000000001</v>
      </c>
      <c r="AK57" s="79">
        <f t="shared" si="35"/>
        <v>1497.9482500000001</v>
      </c>
      <c r="AL57" s="79">
        <f t="shared" si="36"/>
        <v>1491.2357500000001</v>
      </c>
      <c r="AM57" s="79">
        <f t="shared" si="37"/>
        <v>1482.18525</v>
      </c>
      <c r="AN57" s="79">
        <f t="shared" si="38"/>
        <v>1470.81925</v>
      </c>
      <c r="AO57" s="79">
        <f>SUM(AO27:AR27)/4</f>
        <v>1474.9895000000001</v>
      </c>
      <c r="AP57" s="51"/>
      <c r="AS57" s="48"/>
      <c r="AT57" s="34"/>
    </row>
    <row r="58" spans="2:46" x14ac:dyDescent="0.25">
      <c r="B58" s="17" t="s">
        <v>56</v>
      </c>
      <c r="C58" s="80">
        <f>SUM(C28:F28)/4</f>
        <v>1169.5722499999999</v>
      </c>
      <c r="D58" s="80">
        <f t="shared" ref="D58" si="60">SUM(D28:G28)/4</f>
        <v>1177.6532500000001</v>
      </c>
      <c r="E58" s="80">
        <f t="shared" ref="E58" si="61">SUM(E28:H28)/4</f>
        <v>1188.1775</v>
      </c>
      <c r="F58" s="80">
        <f t="shared" ref="F58" si="62">SUM(F28:I28)/4</f>
        <v>1200.8017500000001</v>
      </c>
      <c r="G58" s="80">
        <f t="shared" ref="G58" si="63">SUM(G28:J28)/4</f>
        <v>1213.01</v>
      </c>
      <c r="H58" s="106">
        <f t="shared" ref="H58" si="64">SUM(H28:K28)/4</f>
        <v>1227.7472499999999</v>
      </c>
      <c r="I58" s="80">
        <f t="shared" ref="I58" si="65">SUM(I28:L28)/4</f>
        <v>1235.3895</v>
      </c>
      <c r="J58" s="80">
        <f t="shared" ref="J58" si="66">SUM(J28:M28)/4</f>
        <v>1240.4612499999998</v>
      </c>
      <c r="K58" s="80">
        <f t="shared" ref="K58" si="67">SUM(K28:N28)/4</f>
        <v>1247.2082500000001</v>
      </c>
      <c r="L58" s="80">
        <f t="shared" ref="L58" si="68">SUM(L28:O28)/4</f>
        <v>1245.8975</v>
      </c>
      <c r="M58" s="80">
        <f t="shared" ref="M58" si="69">SUM(M28:P28)/4</f>
        <v>1244.3757500000002</v>
      </c>
      <c r="N58" s="80">
        <f t="shared" ref="N58" si="70">SUM(N28:Q28)/4</f>
        <v>1235.5262499999999</v>
      </c>
      <c r="O58" s="80">
        <f t="shared" ref="O58" si="71">SUM(O28:R28)/4</f>
        <v>1221.7955000000002</v>
      </c>
      <c r="P58" s="80">
        <f t="shared" ref="P58" si="72">SUM(P28:S28)/4</f>
        <v>1207.6432500000001</v>
      </c>
      <c r="Q58" s="80">
        <f t="shared" ref="Q58" si="73">SUM(Q28:T28)/4</f>
        <v>1190.693</v>
      </c>
      <c r="R58" s="80">
        <f t="shared" ref="R58" si="74">SUM(R28:U28)/4</f>
        <v>1177.18175</v>
      </c>
      <c r="S58" s="80">
        <f t="shared" ref="S58" si="75">SUM(S28:V28)/4</f>
        <v>1170.8292500000002</v>
      </c>
      <c r="T58" s="80">
        <f t="shared" ref="T58" si="76">SUM(T28:W28)/4</f>
        <v>1167.75</v>
      </c>
      <c r="U58" s="80">
        <f t="shared" ref="U58" si="77">SUM(U28:X28)/4</f>
        <v>1169.5074999999999</v>
      </c>
      <c r="V58" s="80">
        <f t="shared" ref="V58" si="78">SUM(V28:Y28)/4</f>
        <v>1175.7502499999998</v>
      </c>
      <c r="W58" s="80">
        <f t="shared" ref="W58" si="79">SUM(W28:Z28)/4</f>
        <v>1184.3440000000001</v>
      </c>
      <c r="X58" s="80">
        <f t="shared" ref="X58" si="80">SUM(X28:AA28)/4</f>
        <v>1191.54925</v>
      </c>
      <c r="Y58" s="80">
        <f t="shared" ref="Y58" si="81">SUM(Y28:AB28)/4</f>
        <v>1199.8555000000001</v>
      </c>
      <c r="Z58" s="80">
        <f t="shared" ref="Z58" si="82">SUM(Z28:AC28)/4</f>
        <v>1207.32475</v>
      </c>
      <c r="AA58" s="81">
        <f t="shared" ref="AA58" si="83">SUM(AA28:AD28)/4</f>
        <v>1213.66725</v>
      </c>
      <c r="AB58" s="81">
        <f t="shared" ref="AB58" si="84">SUM(AB28:AE28)/4</f>
        <v>1220.9122499999999</v>
      </c>
      <c r="AC58" s="81">
        <f t="shared" ref="AC58" si="85">SUM(AC28:AF28)/4</f>
        <v>1226.6125000000002</v>
      </c>
      <c r="AD58" s="81">
        <f t="shared" ref="AD58" si="86">SUM(AD28:AG28)/4</f>
        <v>1231.4075</v>
      </c>
      <c r="AE58" s="81">
        <f t="shared" ref="AE58" si="87">SUM(AE28:AH28)/4</f>
        <v>1237.1735000000001</v>
      </c>
      <c r="AF58" s="100">
        <f t="shared" ref="AF58" si="88">SUM(AF28:AI28)/4</f>
        <v>1240.2725</v>
      </c>
      <c r="AG58" s="81">
        <f t="shared" ref="AG58" si="89">SUM(AG28:AJ28)/4</f>
        <v>1223.877</v>
      </c>
      <c r="AH58" s="81">
        <f t="shared" ref="AH58" si="90">SUM(AH28:AK28)/4</f>
        <v>1205.3355000000001</v>
      </c>
      <c r="AI58" s="100">
        <f t="shared" ref="AI58" si="91">SUM(AI28:AL28)/4</f>
        <v>1182.57125</v>
      </c>
      <c r="AJ58" s="81">
        <f t="shared" ref="AJ58" si="92">SUM(AJ28:AM28)/4</f>
        <v>1161.2270000000001</v>
      </c>
      <c r="AK58" s="81">
        <f t="shared" ref="AK58" si="93">SUM(AK28:AN28)/4</f>
        <v>1157.7190000000001</v>
      </c>
      <c r="AL58" s="81">
        <f t="shared" ref="AL58" si="94">SUM(AL28:AO28)/4</f>
        <v>1153.4295</v>
      </c>
      <c r="AM58" s="81">
        <f t="shared" ref="AM58" si="95">SUM(AM28:AP28)/4</f>
        <v>1146.1495</v>
      </c>
      <c r="AN58" s="81">
        <f t="shared" ref="AN58" si="96">SUM(AN28:AQ28)/4</f>
        <v>1144.567</v>
      </c>
      <c r="AO58" s="81">
        <f t="shared" ref="AO58" si="97">SUM(AO28:AR28)/4</f>
        <v>1156.1632500000001</v>
      </c>
    </row>
    <row r="60" spans="2:46" x14ac:dyDescent="0.25">
      <c r="B60" s="1"/>
      <c r="C60" s="2"/>
      <c r="D60" s="2"/>
      <c r="E60" s="2"/>
      <c r="F60" s="2"/>
      <c r="G60" s="2"/>
      <c r="H60" s="9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93"/>
      <c r="AG60" s="2"/>
    </row>
    <row r="61" spans="2:46" x14ac:dyDescent="0.25">
      <c r="B61" s="1"/>
    </row>
    <row r="63" spans="2:46" x14ac:dyDescent="0.25">
      <c r="B63" s="1"/>
    </row>
    <row r="110" spans="3:6" x14ac:dyDescent="0.25">
      <c r="C110" s="60"/>
      <c r="D110" s="60"/>
      <c r="E110" s="60"/>
      <c r="F110" s="60"/>
    </row>
    <row r="111" spans="3:6" x14ac:dyDescent="0.25">
      <c r="C111" s="60"/>
      <c r="D111" s="60"/>
      <c r="E111" s="60"/>
      <c r="F111" s="60"/>
    </row>
    <row r="112" spans="3:6" x14ac:dyDescent="0.25">
      <c r="C112" s="60"/>
      <c r="D112" s="60"/>
      <c r="E112" s="60"/>
      <c r="F112" s="60"/>
    </row>
    <row r="113" spans="3:6" x14ac:dyDescent="0.25">
      <c r="C113" s="60"/>
      <c r="D113" s="60"/>
      <c r="E113" s="60"/>
      <c r="F113" s="60"/>
    </row>
    <row r="114" spans="3:6" x14ac:dyDescent="0.25">
      <c r="C114" s="60"/>
      <c r="D114" s="60"/>
      <c r="E114" s="60"/>
      <c r="F114" s="60"/>
    </row>
    <row r="115" spans="3:6" x14ac:dyDescent="0.25">
      <c r="C115" s="60"/>
      <c r="D115" s="60"/>
      <c r="E115" s="60"/>
      <c r="F115" s="60"/>
    </row>
    <row r="116" spans="3:6" x14ac:dyDescent="0.25">
      <c r="C116" s="60"/>
      <c r="D116" s="60"/>
      <c r="E116" s="60"/>
      <c r="F116" s="60"/>
    </row>
    <row r="117" spans="3:6" x14ac:dyDescent="0.25">
      <c r="C117" s="60"/>
      <c r="D117" s="60"/>
      <c r="E117" s="60"/>
      <c r="F117" s="60"/>
    </row>
    <row r="118" spans="3:6" x14ac:dyDescent="0.25">
      <c r="C118" s="60"/>
      <c r="D118" s="60"/>
      <c r="E118" s="60"/>
      <c r="F118" s="60"/>
    </row>
    <row r="119" spans="3:6" x14ac:dyDescent="0.25">
      <c r="C119" s="60"/>
      <c r="D119" s="60"/>
      <c r="E119" s="60"/>
      <c r="F119" s="60"/>
    </row>
    <row r="120" spans="3:6" x14ac:dyDescent="0.25">
      <c r="C120" s="60"/>
      <c r="D120" s="60"/>
      <c r="E120" s="60"/>
      <c r="F120" s="60"/>
    </row>
    <row r="121" spans="3:6" x14ac:dyDescent="0.25">
      <c r="C121" s="60"/>
      <c r="D121" s="60"/>
      <c r="E121" s="60"/>
      <c r="F121" s="60"/>
    </row>
    <row r="122" spans="3:6" x14ac:dyDescent="0.25">
      <c r="C122" s="60"/>
      <c r="D122" s="60"/>
      <c r="E122" s="60"/>
      <c r="F122" s="60"/>
    </row>
    <row r="123" spans="3:6" x14ac:dyDescent="0.25">
      <c r="C123" s="60"/>
      <c r="D123" s="60"/>
      <c r="E123" s="60"/>
      <c r="F123" s="60"/>
    </row>
    <row r="124" spans="3:6" x14ac:dyDescent="0.25">
      <c r="C124" s="60"/>
      <c r="D124" s="60"/>
      <c r="E124" s="60"/>
      <c r="F124" s="60"/>
    </row>
    <row r="125" spans="3:6" x14ac:dyDescent="0.25">
      <c r="C125" s="60"/>
      <c r="D125" s="60"/>
      <c r="E125" s="60"/>
      <c r="F125" s="60"/>
    </row>
    <row r="126" spans="3:6" x14ac:dyDescent="0.25">
      <c r="C126" s="60"/>
      <c r="D126" s="60"/>
      <c r="E126" s="60"/>
      <c r="F126" s="60"/>
    </row>
    <row r="127" spans="3:6" x14ac:dyDescent="0.25">
      <c r="C127" s="60"/>
      <c r="D127" s="60"/>
      <c r="E127" s="60"/>
      <c r="F127" s="60"/>
    </row>
    <row r="128" spans="3:6" x14ac:dyDescent="0.25">
      <c r="C128" s="60"/>
      <c r="D128" s="60"/>
      <c r="E128" s="60"/>
      <c r="F128" s="60"/>
    </row>
    <row r="129" spans="3:7" x14ac:dyDescent="0.25">
      <c r="C129" s="60"/>
      <c r="D129" s="60"/>
      <c r="E129" s="60"/>
      <c r="F129" s="60"/>
    </row>
    <row r="130" spans="3:7" x14ac:dyDescent="0.25">
      <c r="C130" s="60"/>
      <c r="D130" s="60"/>
      <c r="E130" s="60"/>
      <c r="F130" s="60"/>
    </row>
    <row r="131" spans="3:7" x14ac:dyDescent="0.25">
      <c r="C131" s="60"/>
      <c r="D131" s="60"/>
      <c r="E131" s="60"/>
      <c r="F131" s="60"/>
    </row>
    <row r="132" spans="3:7" x14ac:dyDescent="0.25">
      <c r="C132" s="60"/>
      <c r="D132" s="60"/>
      <c r="E132" s="60"/>
      <c r="F132" s="60"/>
    </row>
    <row r="133" spans="3:7" x14ac:dyDescent="0.25">
      <c r="C133" s="59"/>
      <c r="D133" s="59"/>
      <c r="E133" s="59"/>
      <c r="F133" s="59"/>
    </row>
    <row r="134" spans="3:7" x14ac:dyDescent="0.25">
      <c r="D134" s="59"/>
      <c r="E134" s="59"/>
      <c r="F134" s="59"/>
    </row>
    <row r="135" spans="3:7" x14ac:dyDescent="0.25">
      <c r="C135" s="59"/>
      <c r="D135" s="59"/>
      <c r="E135" s="59"/>
      <c r="F135" s="59"/>
    </row>
    <row r="136" spans="3:7" x14ac:dyDescent="0.25">
      <c r="D136" s="59"/>
      <c r="F136" s="59"/>
    </row>
    <row r="137" spans="3:7" x14ac:dyDescent="0.25">
      <c r="D137" s="59"/>
      <c r="E137" s="59"/>
      <c r="F137" s="59"/>
    </row>
    <row r="138" spans="3:7" x14ac:dyDescent="0.25">
      <c r="D138" s="59"/>
      <c r="E138" s="59"/>
      <c r="F138" s="59"/>
    </row>
    <row r="139" spans="3:7" x14ac:dyDescent="0.25">
      <c r="D139" s="59"/>
      <c r="E139" s="59"/>
      <c r="F139" s="59"/>
    </row>
    <row r="140" spans="3:7" x14ac:dyDescent="0.25">
      <c r="D140" s="59"/>
      <c r="E140" s="59"/>
      <c r="F140" s="59"/>
    </row>
    <row r="141" spans="3:7" x14ac:dyDescent="0.25">
      <c r="E141" s="59"/>
      <c r="F141" s="59"/>
    </row>
    <row r="142" spans="3:7" x14ac:dyDescent="0.25">
      <c r="D142" s="59"/>
      <c r="E142" s="59"/>
      <c r="F142" s="59"/>
      <c r="G142" s="59"/>
    </row>
  </sheetData>
  <sortState xmlns:xlrd2="http://schemas.microsoft.com/office/spreadsheetml/2017/richdata2" ref="AQ5:AR27">
    <sortCondition ref="AR5:AR2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M240"/>
  <sheetViews>
    <sheetView tabSelected="1" topLeftCell="A75" zoomScale="90" zoomScaleNormal="90" workbookViewId="0">
      <selection activeCell="AS79" sqref="AS79"/>
    </sheetView>
  </sheetViews>
  <sheetFormatPr defaultRowHeight="15" x14ac:dyDescent="0.25"/>
  <cols>
    <col min="1" max="1" width="27" customWidth="1"/>
    <col min="2" max="2" width="24.5703125" customWidth="1"/>
    <col min="3" max="3" width="15" style="1" customWidth="1"/>
    <col min="4" max="6" width="10.7109375" bestFit="1" customWidth="1"/>
    <col min="7" max="7" width="12.28515625" customWidth="1"/>
    <col min="8" max="32" width="10.7109375" bestFit="1" customWidth="1"/>
    <col min="33" max="33" width="9.140625" bestFit="1" customWidth="1"/>
    <col min="34" max="34" width="10.7109375" bestFit="1" customWidth="1"/>
    <col min="35" max="37" width="9.42578125" bestFit="1" customWidth="1"/>
    <col min="38" max="38" width="11" customWidth="1"/>
    <col min="39" max="40" width="9.28515625" customWidth="1"/>
    <col min="41" max="42" width="11.5703125" customWidth="1"/>
    <col min="43" max="43" width="12.42578125" customWidth="1"/>
    <col min="44" max="44" width="9.5703125" customWidth="1"/>
    <col min="45" max="45" width="13.28515625" bestFit="1" customWidth="1"/>
    <col min="46" max="46" width="8.7109375" customWidth="1"/>
    <col min="47" max="47" width="20.28515625" customWidth="1"/>
    <col min="48" max="48" width="10.140625" customWidth="1"/>
    <col min="49" max="49" width="9.5703125" bestFit="1" customWidth="1"/>
    <col min="50" max="50" width="11.140625" customWidth="1"/>
    <col min="51" max="51" width="9.28515625" customWidth="1"/>
    <col min="52" max="52" width="10.42578125" customWidth="1"/>
    <col min="53" max="53" width="9.7109375" customWidth="1"/>
    <col min="54" max="54" width="10" customWidth="1"/>
    <col min="59" max="59" width="18.140625" customWidth="1"/>
    <col min="60" max="60" width="20.5703125" style="56" customWidth="1"/>
    <col min="64" max="64" width="10.7109375" customWidth="1"/>
    <col min="65" max="65" width="9.7109375" customWidth="1"/>
    <col min="66" max="66" width="14.42578125" customWidth="1"/>
    <col min="70" max="70" width="18" customWidth="1"/>
  </cols>
  <sheetData>
    <row r="3" spans="2:63" x14ac:dyDescent="0.25">
      <c r="C3" s="9" t="s">
        <v>83</v>
      </c>
      <c r="D3" s="7"/>
      <c r="E3" s="7"/>
      <c r="F3" s="7"/>
      <c r="G3" s="7"/>
      <c r="H3" s="7"/>
    </row>
    <row r="5" spans="2:63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2" t="s">
        <v>90</v>
      </c>
      <c r="AM5" s="2" t="s">
        <v>91</v>
      </c>
      <c r="AN5" s="2" t="s">
        <v>93</v>
      </c>
      <c r="AO5" s="2" t="s">
        <v>96</v>
      </c>
      <c r="AP5" s="2" t="s">
        <v>97</v>
      </c>
      <c r="AQ5" s="2" t="s">
        <v>99</v>
      </c>
      <c r="AR5" s="2" t="s">
        <v>100</v>
      </c>
      <c r="AS5" s="2" t="s">
        <v>101</v>
      </c>
      <c r="AV5" s="3" t="s">
        <v>50</v>
      </c>
      <c r="AW5" s="3" t="s">
        <v>54</v>
      </c>
      <c r="AX5" s="3" t="s">
        <v>96</v>
      </c>
      <c r="AY5" s="3" t="s">
        <v>101</v>
      </c>
      <c r="BG5" s="19"/>
      <c r="BH5" s="3"/>
      <c r="BI5" s="3"/>
    </row>
    <row r="6" spans="2:63" x14ac:dyDescent="0.25">
      <c r="B6" s="89" t="s">
        <v>88</v>
      </c>
      <c r="C6" s="1" t="s">
        <v>80</v>
      </c>
      <c r="D6" s="28">
        <v>239.93950000000001</v>
      </c>
      <c r="E6" s="28">
        <v>234.64179999999999</v>
      </c>
      <c r="F6" s="28">
        <v>224.99350000000001</v>
      </c>
      <c r="G6" s="28">
        <v>243.75649999999999</v>
      </c>
      <c r="H6" s="28">
        <v>237.9699</v>
      </c>
      <c r="I6" s="28">
        <v>235.79920000000001</v>
      </c>
      <c r="J6" s="28">
        <v>265.55720000000002</v>
      </c>
      <c r="K6" s="28">
        <v>264.46440000000001</v>
      </c>
      <c r="L6" s="28">
        <v>240.27250000000001</v>
      </c>
      <c r="M6" s="28">
        <v>248.47300000000001</v>
      </c>
      <c r="N6" s="28">
        <v>252.70519999999999</v>
      </c>
      <c r="O6" s="28">
        <v>247.2825</v>
      </c>
      <c r="P6" s="28">
        <v>224.71420000000001</v>
      </c>
      <c r="Q6" s="28">
        <v>219.8314</v>
      </c>
      <c r="R6" s="28">
        <v>224.51580000000001</v>
      </c>
      <c r="S6" s="28">
        <v>209.47389999999999</v>
      </c>
      <c r="T6" s="28">
        <v>204.15950000000001</v>
      </c>
      <c r="U6" s="28">
        <v>197.52289999999999</v>
      </c>
      <c r="V6" s="28">
        <v>179.9118</v>
      </c>
      <c r="W6" s="28">
        <v>152.55009999999999</v>
      </c>
      <c r="X6" s="28">
        <v>138.98759999999999</v>
      </c>
      <c r="Y6" s="28">
        <v>145.8023</v>
      </c>
      <c r="Z6" s="28">
        <v>146.22669999999999</v>
      </c>
      <c r="AA6" s="28">
        <v>148.3946</v>
      </c>
      <c r="AB6" s="28">
        <v>152.2047</v>
      </c>
      <c r="AC6" s="28">
        <v>163.51300000000001</v>
      </c>
      <c r="AD6" s="28">
        <v>161.74979999999999</v>
      </c>
      <c r="AE6" s="28">
        <v>156.10239999999999</v>
      </c>
      <c r="AF6" s="28">
        <v>150.15989999999999</v>
      </c>
      <c r="AG6" s="28">
        <v>176.53020000000001</v>
      </c>
      <c r="AH6" s="28">
        <v>184.37440000000001</v>
      </c>
      <c r="AI6" s="28">
        <v>188.3723</v>
      </c>
      <c r="AJ6" s="28">
        <v>174.94220000000001</v>
      </c>
      <c r="AK6" s="28">
        <v>113.1765</v>
      </c>
      <c r="AL6" s="28">
        <v>136.64189999999999</v>
      </c>
      <c r="AM6" s="28">
        <v>140.54329999999999</v>
      </c>
      <c r="AN6" s="28">
        <v>128.06030000000001</v>
      </c>
      <c r="AO6" s="28">
        <v>140.48429999999999</v>
      </c>
      <c r="AP6" s="28">
        <v>159.5701</v>
      </c>
      <c r="AQ6" s="28">
        <v>181.09399999999999</v>
      </c>
      <c r="AR6" s="28">
        <v>204.7313</v>
      </c>
      <c r="AS6" s="28">
        <v>193.0899</v>
      </c>
      <c r="AU6" s="1" t="s">
        <v>80</v>
      </c>
      <c r="AV6" s="28">
        <v>254.4556</v>
      </c>
      <c r="AW6" s="28">
        <v>171.7902</v>
      </c>
      <c r="AX6" s="28">
        <v>199.78819999999999</v>
      </c>
      <c r="AY6" s="28">
        <v>250.642</v>
      </c>
      <c r="AZ6" s="82">
        <f>((AW6-$AV6)/$AV6)*100</f>
        <v>-32.487160824914049</v>
      </c>
      <c r="BA6" s="82">
        <f>((AX6-$AV6)/$AV6)*100</f>
        <v>-21.484062445471828</v>
      </c>
      <c r="BB6" s="82">
        <f>((AY6-$AV6)/$AV6)*100</f>
        <v>-1.4987290513551315</v>
      </c>
      <c r="BC6" s="82"/>
      <c r="BG6" s="36"/>
      <c r="BH6" s="55"/>
      <c r="BI6" s="27"/>
      <c r="BK6" s="18"/>
    </row>
    <row r="7" spans="2:63" x14ac:dyDescent="0.25">
      <c r="B7" s="89"/>
      <c r="C7" s="1" t="s">
        <v>81</v>
      </c>
      <c r="D7" s="28">
        <v>996.59640000000002</v>
      </c>
      <c r="E7" s="28">
        <v>1008.851</v>
      </c>
      <c r="F7" s="28">
        <v>985.65620000000001</v>
      </c>
      <c r="G7" s="28">
        <v>1003.249</v>
      </c>
      <c r="H7" s="28">
        <v>986.78719999999998</v>
      </c>
      <c r="I7" s="28">
        <v>1004.6420000000001</v>
      </c>
      <c r="J7" s="28">
        <v>1029.7829999999999</v>
      </c>
      <c r="K7" s="28">
        <v>1083.2370000000001</v>
      </c>
      <c r="L7" s="28">
        <v>1023.022</v>
      </c>
      <c r="M7" s="28">
        <v>1039.3389999999999</v>
      </c>
      <c r="N7" s="28">
        <v>1064.9259999999999</v>
      </c>
      <c r="O7" s="28">
        <v>1048.326</v>
      </c>
      <c r="P7" s="28">
        <v>1011.941</v>
      </c>
      <c r="Q7" s="28">
        <v>986.41060000000004</v>
      </c>
      <c r="R7" s="28">
        <v>990.07659999999998</v>
      </c>
      <c r="S7" s="28">
        <v>959.22159999999997</v>
      </c>
      <c r="T7" s="28">
        <v>922.19749999999999</v>
      </c>
      <c r="U7" s="28">
        <v>895.88520000000005</v>
      </c>
      <c r="V7" s="28">
        <v>858.31309999999996</v>
      </c>
      <c r="W7" s="28">
        <v>790.42340000000002</v>
      </c>
      <c r="X7" s="28">
        <v>816.06910000000005</v>
      </c>
      <c r="Y7" s="28">
        <v>874.04470000000003</v>
      </c>
      <c r="Z7" s="28">
        <v>870.63390000000004</v>
      </c>
      <c r="AA7" s="28">
        <v>918.10450000000003</v>
      </c>
      <c r="AB7" s="28">
        <v>886.74570000000006</v>
      </c>
      <c r="AC7" s="28">
        <v>914.8329</v>
      </c>
      <c r="AD7" s="28">
        <v>915.45569999999998</v>
      </c>
      <c r="AE7" s="28">
        <v>904.42359999999996</v>
      </c>
      <c r="AF7" s="28">
        <v>912.90419999999995</v>
      </c>
      <c r="AG7" s="28">
        <v>932.33799999999997</v>
      </c>
      <c r="AH7" s="28">
        <v>964.78129999999999</v>
      </c>
      <c r="AI7" s="28">
        <v>943.13810000000001</v>
      </c>
      <c r="AJ7" s="28">
        <v>917.17909999999995</v>
      </c>
      <c r="AK7" s="28">
        <v>839.78549999999996</v>
      </c>
      <c r="AL7" s="28">
        <v>906.78020000000004</v>
      </c>
      <c r="AM7" s="28">
        <v>896.48360000000002</v>
      </c>
      <c r="AN7" s="28">
        <v>782.56169999999997</v>
      </c>
      <c r="AO7" s="28">
        <v>819.93539999999996</v>
      </c>
      <c r="AP7" s="28">
        <v>855.14549999999997</v>
      </c>
      <c r="AQ7" s="28">
        <v>885.40150000000006</v>
      </c>
      <c r="AR7" s="28">
        <v>943.59050000000002</v>
      </c>
      <c r="AS7" s="28">
        <v>980.27719999999999</v>
      </c>
      <c r="AU7" s="1" t="s">
        <v>81</v>
      </c>
      <c r="AV7" s="28">
        <v>1444.499</v>
      </c>
      <c r="AW7" s="28">
        <v>1355.2429999999999</v>
      </c>
      <c r="AX7" s="28">
        <v>1384.883</v>
      </c>
      <c r="AY7" s="28">
        <v>1431.7070000000001</v>
      </c>
      <c r="AZ7" s="82">
        <f t="shared" ref="AZ7:AZ8" si="0">((AW7-$AV7)/$AV7)*100</f>
        <v>-6.1790281613209892</v>
      </c>
      <c r="BA7" s="82">
        <f t="shared" ref="BA7:BA8" si="1">((AX7-$AV7)/$AV7)*100</f>
        <v>-4.127105660855424</v>
      </c>
      <c r="BB7" s="82">
        <f>((AY7-$AV7)/$AV7)*100</f>
        <v>-0.88556655283249885</v>
      </c>
      <c r="BC7" s="82"/>
      <c r="BG7" s="36"/>
      <c r="BH7" s="55"/>
      <c r="BI7" s="27"/>
      <c r="BK7" s="18"/>
    </row>
    <row r="8" spans="2:63" x14ac:dyDescent="0.25">
      <c r="B8" s="89"/>
      <c r="C8" s="1" t="s">
        <v>82</v>
      </c>
      <c r="D8" s="28">
        <v>5759.0129999999999</v>
      </c>
      <c r="E8" s="28">
        <v>5669.24</v>
      </c>
      <c r="F8" s="28">
        <v>5658.0619999999999</v>
      </c>
      <c r="G8" s="28">
        <v>5455.4160000000002</v>
      </c>
      <c r="H8" s="28">
        <v>5649.6120000000001</v>
      </c>
      <c r="I8" s="28">
        <v>5583.5550000000003</v>
      </c>
      <c r="J8" s="28">
        <v>5270.5169999999998</v>
      </c>
      <c r="K8" s="28">
        <v>5907.8969999999999</v>
      </c>
      <c r="L8" s="28">
        <v>5321.1180000000004</v>
      </c>
      <c r="M8" s="28">
        <v>5730.2640000000001</v>
      </c>
      <c r="N8" s="28">
        <v>5407.3819999999996</v>
      </c>
      <c r="O8" s="28">
        <v>5116.4930000000004</v>
      </c>
      <c r="P8" s="28">
        <v>4913.585</v>
      </c>
      <c r="Q8" s="28">
        <v>4883.8379999999997</v>
      </c>
      <c r="R8" s="28">
        <v>4874.4380000000001</v>
      </c>
      <c r="S8" s="28">
        <v>5466.51</v>
      </c>
      <c r="T8" s="28">
        <v>4762.0320000000002</v>
      </c>
      <c r="U8" s="28">
        <v>5175.8010000000004</v>
      </c>
      <c r="V8" s="28">
        <v>4616.2749999999996</v>
      </c>
      <c r="W8" s="28">
        <v>4450.8850000000002</v>
      </c>
      <c r="X8" s="28">
        <v>5029.9799999999996</v>
      </c>
      <c r="Y8" s="28">
        <v>5411.1710000000003</v>
      </c>
      <c r="Z8" s="28">
        <v>5320.8620000000001</v>
      </c>
      <c r="AA8" s="28">
        <v>5993.7960000000003</v>
      </c>
      <c r="AB8" s="28">
        <v>4972.2550000000001</v>
      </c>
      <c r="AC8" s="28">
        <v>4739.9620000000004</v>
      </c>
      <c r="AD8" s="28">
        <v>4395.7920000000004</v>
      </c>
      <c r="AE8" s="28">
        <v>4146.7700000000004</v>
      </c>
      <c r="AF8" s="28">
        <v>4400.8239999999996</v>
      </c>
      <c r="AG8" s="28">
        <v>4469.8580000000002</v>
      </c>
      <c r="AH8" s="28">
        <v>4665.9740000000002</v>
      </c>
      <c r="AI8" s="28">
        <v>4535.2960000000003</v>
      </c>
      <c r="AJ8" s="28">
        <v>4464.6480000000001</v>
      </c>
      <c r="AK8" s="28">
        <v>5434.2879999999996</v>
      </c>
      <c r="AL8" s="28">
        <v>4599.0720000000001</v>
      </c>
      <c r="AM8" s="28">
        <v>4529.7579999999998</v>
      </c>
      <c r="AN8" s="28">
        <v>3841.7159999999999</v>
      </c>
      <c r="AO8" s="28">
        <v>4127.201</v>
      </c>
      <c r="AP8" s="28">
        <v>3655.4430000000002</v>
      </c>
      <c r="AQ8" s="28">
        <v>3722.6410000000001</v>
      </c>
      <c r="AR8" s="28">
        <v>4071.328</v>
      </c>
      <c r="AS8" s="28">
        <v>4352.2560000000003</v>
      </c>
      <c r="AU8" s="1" t="s">
        <v>82</v>
      </c>
      <c r="AV8" s="28">
        <v>7820.7619999999997</v>
      </c>
      <c r="AW8" s="28">
        <v>7599.2510000000002</v>
      </c>
      <c r="AX8" s="28">
        <v>7315.2849999999999</v>
      </c>
      <c r="AY8" s="28">
        <v>7167.5640000000003</v>
      </c>
      <c r="AZ8" s="82">
        <f t="shared" si="0"/>
        <v>-2.8323454926770504</v>
      </c>
      <c r="BA8" s="82">
        <f t="shared" si="1"/>
        <v>-6.463270458812068</v>
      </c>
      <c r="BB8" s="82">
        <f>((AY8-$AV8)/$AV8)*100</f>
        <v>-8.3521017517218841</v>
      </c>
      <c r="BC8" s="82"/>
      <c r="BG8" s="36"/>
      <c r="BH8" s="55"/>
      <c r="BI8" s="27"/>
      <c r="BK8" s="18"/>
    </row>
    <row r="9" spans="2:63" x14ac:dyDescent="0.25">
      <c r="B9" s="89" t="s">
        <v>1</v>
      </c>
      <c r="C9" s="1" t="s">
        <v>80</v>
      </c>
      <c r="D9" s="28">
        <v>219.68690000000001</v>
      </c>
      <c r="E9" s="28">
        <v>228.99250000000001</v>
      </c>
      <c r="F9" s="28">
        <v>230.61840000000001</v>
      </c>
      <c r="G9" s="28">
        <v>232.947</v>
      </c>
      <c r="H9" s="28">
        <v>235.61410000000001</v>
      </c>
      <c r="I9" s="28">
        <v>239.42740000000001</v>
      </c>
      <c r="J9" s="28">
        <v>248.71969999999999</v>
      </c>
      <c r="K9" s="28">
        <v>262.00360000000001</v>
      </c>
      <c r="L9" s="28">
        <v>254.90549999999999</v>
      </c>
      <c r="M9" s="28">
        <v>257.23239999999998</v>
      </c>
      <c r="N9" s="28">
        <v>246.5932</v>
      </c>
      <c r="O9" s="28">
        <v>251.27619999999999</v>
      </c>
      <c r="P9" s="28">
        <v>242.28800000000001</v>
      </c>
      <c r="Q9" s="28">
        <v>234.43389999999999</v>
      </c>
      <c r="R9" s="28">
        <v>242.5498</v>
      </c>
      <c r="S9" s="28">
        <v>234.97640000000001</v>
      </c>
      <c r="T9" s="28">
        <v>220.964</v>
      </c>
      <c r="U9" s="28">
        <v>219.31620000000001</v>
      </c>
      <c r="V9" s="28">
        <v>208.07910000000001</v>
      </c>
      <c r="W9" s="28">
        <v>227.6908</v>
      </c>
      <c r="X9" s="28">
        <v>224.3603</v>
      </c>
      <c r="Y9" s="28">
        <v>218.35300000000001</v>
      </c>
      <c r="Z9" s="28">
        <v>235.89840000000001</v>
      </c>
      <c r="AA9" s="28">
        <v>223.9666</v>
      </c>
      <c r="AB9" s="28">
        <v>210.37010000000001</v>
      </c>
      <c r="AC9" s="28">
        <v>204.46080000000001</v>
      </c>
      <c r="AD9" s="28">
        <v>193.8314</v>
      </c>
      <c r="AE9" s="28">
        <v>194.99950000000001</v>
      </c>
      <c r="AF9" s="28">
        <v>197.94470000000001</v>
      </c>
      <c r="AG9" s="28">
        <v>198.6474</v>
      </c>
      <c r="AH9" s="28">
        <v>212.79820000000001</v>
      </c>
      <c r="AI9" s="28">
        <v>217.07259999999999</v>
      </c>
      <c r="AJ9" s="28">
        <v>187.55189999999999</v>
      </c>
      <c r="AK9" s="28">
        <v>172.69120000000001</v>
      </c>
      <c r="AL9" s="28">
        <v>170.0421</v>
      </c>
      <c r="AM9" s="28">
        <v>158.5564</v>
      </c>
      <c r="AN9" s="28">
        <v>155.54650000000001</v>
      </c>
      <c r="AO9" s="28">
        <v>158.53729999999999</v>
      </c>
      <c r="AP9" s="28">
        <v>178.55969999999999</v>
      </c>
      <c r="AQ9" s="28">
        <v>170.8914</v>
      </c>
      <c r="AR9" s="28">
        <v>164.93129999999999</v>
      </c>
      <c r="AS9" s="28">
        <v>199.2413</v>
      </c>
      <c r="BF9" s="36"/>
      <c r="BG9" s="36"/>
      <c r="BH9" s="55"/>
      <c r="BI9" s="27"/>
      <c r="BK9" s="18"/>
    </row>
    <row r="10" spans="2:63" x14ac:dyDescent="0.25">
      <c r="B10" s="89"/>
      <c r="C10" s="1" t="s">
        <v>81</v>
      </c>
      <c r="D10" s="28">
        <v>901.46259999999995</v>
      </c>
      <c r="E10" s="28">
        <v>918.15160000000003</v>
      </c>
      <c r="F10" s="28">
        <v>936.71669999999995</v>
      </c>
      <c r="G10" s="28">
        <v>906.62559999999996</v>
      </c>
      <c r="H10" s="28">
        <v>915.41210000000001</v>
      </c>
      <c r="I10" s="28">
        <v>928.64300000000003</v>
      </c>
      <c r="J10" s="28">
        <v>959.30330000000004</v>
      </c>
      <c r="K10" s="28">
        <v>988.72310000000004</v>
      </c>
      <c r="L10" s="28">
        <v>967.51049999999998</v>
      </c>
      <c r="M10" s="28">
        <v>980.77739999999994</v>
      </c>
      <c r="N10" s="28">
        <v>950.78300000000002</v>
      </c>
      <c r="O10" s="28">
        <v>935.09789999999998</v>
      </c>
      <c r="P10" s="28">
        <v>911.87450000000001</v>
      </c>
      <c r="Q10" s="28">
        <v>873.09979999999996</v>
      </c>
      <c r="R10" s="28">
        <v>864.15840000000003</v>
      </c>
      <c r="S10" s="28">
        <v>908.83050000000003</v>
      </c>
      <c r="T10" s="28">
        <v>928.20339999999999</v>
      </c>
      <c r="U10" s="28">
        <v>907.83109999999999</v>
      </c>
      <c r="V10" s="28">
        <v>901.41099999999994</v>
      </c>
      <c r="W10" s="28">
        <v>899.90530000000001</v>
      </c>
      <c r="X10" s="28">
        <v>895.82339999999999</v>
      </c>
      <c r="Y10" s="28">
        <v>880.72590000000002</v>
      </c>
      <c r="Z10" s="28">
        <v>943.97260000000006</v>
      </c>
      <c r="AA10" s="28">
        <v>967.8691</v>
      </c>
      <c r="AB10" s="28">
        <v>988.35699999999997</v>
      </c>
      <c r="AC10" s="28">
        <v>980.5992</v>
      </c>
      <c r="AD10" s="28">
        <v>943.10509999999999</v>
      </c>
      <c r="AE10" s="28">
        <v>937.66560000000004</v>
      </c>
      <c r="AF10" s="28">
        <v>969.50530000000003</v>
      </c>
      <c r="AG10" s="28">
        <v>951.08879999999999</v>
      </c>
      <c r="AH10" s="28">
        <v>986.5625</v>
      </c>
      <c r="AI10" s="28">
        <v>1075.1849999999999</v>
      </c>
      <c r="AJ10" s="28">
        <v>970.61770000000001</v>
      </c>
      <c r="AK10" s="28">
        <v>1048.6220000000001</v>
      </c>
      <c r="AL10" s="28">
        <v>923.22180000000003</v>
      </c>
      <c r="AM10" s="28">
        <v>950.94740000000002</v>
      </c>
      <c r="AN10" s="28">
        <v>1001.5069999999999</v>
      </c>
      <c r="AO10" s="28">
        <v>983.35080000000005</v>
      </c>
      <c r="AP10" s="28">
        <v>1014.96</v>
      </c>
      <c r="AQ10" s="28">
        <v>961.70510000000002</v>
      </c>
      <c r="AR10" s="28">
        <v>978.03240000000005</v>
      </c>
      <c r="AS10" s="28">
        <v>1103.9829999999999</v>
      </c>
      <c r="BF10" s="36"/>
      <c r="BG10" s="36"/>
      <c r="BH10" s="55"/>
      <c r="BI10" s="27"/>
      <c r="BK10" s="18"/>
    </row>
    <row r="11" spans="2:63" x14ac:dyDescent="0.25">
      <c r="B11" s="89"/>
      <c r="C11" s="1" t="s">
        <v>82</v>
      </c>
      <c r="D11" s="28">
        <v>3924.7179999999998</v>
      </c>
      <c r="E11" s="28">
        <v>3914.6080000000002</v>
      </c>
      <c r="F11" s="28">
        <v>3800.23</v>
      </c>
      <c r="G11" s="28">
        <v>3948.6750000000002</v>
      </c>
      <c r="H11" s="28">
        <v>4125.9579999999996</v>
      </c>
      <c r="I11" s="28">
        <v>4731.1490000000003</v>
      </c>
      <c r="J11" s="28">
        <v>4865.2579999999998</v>
      </c>
      <c r="K11" s="28">
        <v>4587.2250000000004</v>
      </c>
      <c r="L11" s="28">
        <v>5181.2370000000001</v>
      </c>
      <c r="M11" s="28">
        <v>4628.7079999999996</v>
      </c>
      <c r="N11" s="28">
        <v>4104.8609999999999</v>
      </c>
      <c r="O11" s="28">
        <v>4205.4949999999999</v>
      </c>
      <c r="P11" s="28">
        <v>3695.422</v>
      </c>
      <c r="Q11" s="28">
        <v>3365.5189999999998</v>
      </c>
      <c r="R11" s="28">
        <v>3858.4250000000002</v>
      </c>
      <c r="S11" s="28">
        <v>3758.9479999999999</v>
      </c>
      <c r="T11" s="28">
        <v>3975.3519999999999</v>
      </c>
      <c r="U11" s="28">
        <v>4151.741</v>
      </c>
      <c r="V11" s="28">
        <v>4081</v>
      </c>
      <c r="W11" s="28">
        <v>3925.4360000000001</v>
      </c>
      <c r="X11" s="28">
        <v>4059.3270000000002</v>
      </c>
      <c r="Y11" s="28">
        <v>3987.5230000000001</v>
      </c>
      <c r="Z11" s="28">
        <v>4589.8620000000001</v>
      </c>
      <c r="AA11" s="28">
        <v>4612.6769999999997</v>
      </c>
      <c r="AB11" s="28">
        <v>5458.3469999999998</v>
      </c>
      <c r="AC11" s="28">
        <v>5598.6469999999999</v>
      </c>
      <c r="AD11" s="28">
        <v>5930.415</v>
      </c>
      <c r="AE11" s="28">
        <v>6210.9889999999996</v>
      </c>
      <c r="AF11" s="28">
        <v>5622.5169999999998</v>
      </c>
      <c r="AG11" s="28">
        <v>5343.8739999999998</v>
      </c>
      <c r="AH11" s="28">
        <v>5242.3580000000002</v>
      </c>
      <c r="AI11" s="28">
        <v>5881.8950000000004</v>
      </c>
      <c r="AJ11" s="28">
        <v>5538.415</v>
      </c>
      <c r="AK11" s="28">
        <v>6075.2430000000004</v>
      </c>
      <c r="AL11" s="28">
        <v>5552.5050000000001</v>
      </c>
      <c r="AM11" s="28">
        <v>6054.9949999999999</v>
      </c>
      <c r="AN11" s="28">
        <v>6692.47</v>
      </c>
      <c r="AO11" s="28">
        <v>6048.2309999999998</v>
      </c>
      <c r="AP11" s="28">
        <v>6629.9350000000004</v>
      </c>
      <c r="AQ11" s="28">
        <v>5293.3729999999996</v>
      </c>
      <c r="AR11" s="28">
        <v>5441.5550000000003</v>
      </c>
      <c r="AS11" s="28">
        <v>6197.4009999999998</v>
      </c>
      <c r="BF11" s="36"/>
      <c r="BG11" s="36"/>
      <c r="BH11" s="55"/>
      <c r="BI11" s="27"/>
      <c r="BK11" s="18"/>
    </row>
    <row r="12" spans="2:63" x14ac:dyDescent="0.25">
      <c r="B12" s="89" t="s">
        <v>2</v>
      </c>
      <c r="C12" s="1" t="s">
        <v>80</v>
      </c>
      <c r="D12" s="28">
        <v>217.26740000000001</v>
      </c>
      <c r="E12" s="28">
        <v>213.7877</v>
      </c>
      <c r="F12" s="28">
        <v>224.03100000000001</v>
      </c>
      <c r="G12" s="28">
        <v>215.72380000000001</v>
      </c>
      <c r="H12" s="28">
        <v>208.96969999999999</v>
      </c>
      <c r="I12" s="28">
        <v>194.67339999999999</v>
      </c>
      <c r="J12" s="28">
        <v>237.70840000000001</v>
      </c>
      <c r="K12" s="28">
        <v>242.7431</v>
      </c>
      <c r="L12" s="28">
        <v>248.48609999999999</v>
      </c>
      <c r="M12" s="28">
        <v>269.72089999999997</v>
      </c>
      <c r="N12" s="28">
        <v>266.53649999999999</v>
      </c>
      <c r="O12" s="28">
        <v>275.9853</v>
      </c>
      <c r="P12" s="28">
        <v>252.60140000000001</v>
      </c>
      <c r="Q12" s="28">
        <v>234.5445</v>
      </c>
      <c r="R12" s="28">
        <v>230.81059999999999</v>
      </c>
      <c r="S12" s="28">
        <v>212.8937</v>
      </c>
      <c r="T12" s="28">
        <v>174.18620000000001</v>
      </c>
      <c r="U12" s="28">
        <v>186.9676</v>
      </c>
      <c r="V12" s="28">
        <v>203.28579999999999</v>
      </c>
      <c r="W12" s="28">
        <v>205.63390000000001</v>
      </c>
      <c r="X12" s="28">
        <v>189.88900000000001</v>
      </c>
      <c r="Y12" s="28">
        <v>189.0703</v>
      </c>
      <c r="Z12" s="28">
        <v>182.6978</v>
      </c>
      <c r="AA12" s="28">
        <v>183.3297</v>
      </c>
      <c r="AB12" s="28">
        <v>161.14259999999999</v>
      </c>
      <c r="AC12" s="28">
        <v>144.75020000000001</v>
      </c>
      <c r="AD12" s="28">
        <v>192.19970000000001</v>
      </c>
      <c r="AE12" s="28">
        <v>178.0634</v>
      </c>
      <c r="AF12" s="28">
        <v>204.11369999999999</v>
      </c>
      <c r="AG12" s="28">
        <v>199.25200000000001</v>
      </c>
      <c r="AH12" s="28">
        <v>184.5103</v>
      </c>
      <c r="AI12" s="28">
        <v>183.84229999999999</v>
      </c>
      <c r="AJ12" s="28">
        <v>180.02070000000001</v>
      </c>
      <c r="AK12" s="28">
        <v>174.9016</v>
      </c>
      <c r="AL12" s="28">
        <v>169.12880000000001</v>
      </c>
      <c r="AM12" s="28">
        <v>200.71539999999999</v>
      </c>
      <c r="AN12" s="28">
        <v>203.84829999999999</v>
      </c>
      <c r="AO12" s="28">
        <v>202.83150000000001</v>
      </c>
      <c r="AP12" s="28">
        <v>210.03639999999999</v>
      </c>
      <c r="AQ12" s="28">
        <v>222.0951</v>
      </c>
      <c r="AR12" s="28">
        <v>184.92840000000001</v>
      </c>
      <c r="AS12" s="28">
        <v>201.2159</v>
      </c>
      <c r="BF12" s="36"/>
      <c r="BG12" s="36"/>
      <c r="BH12" s="55"/>
      <c r="BI12" s="27"/>
      <c r="BK12" s="18"/>
    </row>
    <row r="13" spans="2:63" x14ac:dyDescent="0.25">
      <c r="B13" s="89"/>
      <c r="C13" s="1" t="s">
        <v>81</v>
      </c>
      <c r="D13" s="28">
        <v>905.54089999999997</v>
      </c>
      <c r="E13" s="28">
        <v>954.14559999999994</v>
      </c>
      <c r="F13" s="28">
        <v>962.48030000000006</v>
      </c>
      <c r="G13" s="28">
        <v>1064.943</v>
      </c>
      <c r="H13" s="28">
        <v>976.84939999999995</v>
      </c>
      <c r="I13" s="28">
        <v>984.73140000000001</v>
      </c>
      <c r="J13" s="28">
        <v>1056.3230000000001</v>
      </c>
      <c r="K13" s="28">
        <v>1142.154</v>
      </c>
      <c r="L13" s="28">
        <v>1093.5830000000001</v>
      </c>
      <c r="M13" s="28">
        <v>1116.318</v>
      </c>
      <c r="N13" s="28">
        <v>1168.0309999999999</v>
      </c>
      <c r="O13" s="28">
        <v>1126.9000000000001</v>
      </c>
      <c r="P13" s="28">
        <v>1121.569</v>
      </c>
      <c r="Q13" s="28">
        <v>1071.72</v>
      </c>
      <c r="R13" s="28">
        <v>1085.759</v>
      </c>
      <c r="S13" s="28">
        <v>1112.635</v>
      </c>
      <c r="T13" s="28">
        <v>1001.375</v>
      </c>
      <c r="U13" s="28">
        <v>1046.5640000000001</v>
      </c>
      <c r="V13" s="28">
        <v>1053.5820000000001</v>
      </c>
      <c r="W13" s="28">
        <v>1062.31</v>
      </c>
      <c r="X13" s="28">
        <v>1041.8409999999999</v>
      </c>
      <c r="Y13" s="28">
        <v>1054.0509999999999</v>
      </c>
      <c r="Z13" s="28">
        <v>1027.777</v>
      </c>
      <c r="AA13" s="28">
        <v>966.69749999999999</v>
      </c>
      <c r="AB13" s="28">
        <v>960.40189999999996</v>
      </c>
      <c r="AC13" s="28">
        <v>889.30600000000004</v>
      </c>
      <c r="AD13" s="28">
        <v>949.44799999999998</v>
      </c>
      <c r="AE13" s="28">
        <v>912.11770000000001</v>
      </c>
      <c r="AF13" s="28">
        <v>860.3981</v>
      </c>
      <c r="AG13" s="28">
        <v>984.2414</v>
      </c>
      <c r="AH13" s="28">
        <v>1014.2619999999999</v>
      </c>
      <c r="AI13" s="28">
        <v>973.32389999999998</v>
      </c>
      <c r="AJ13" s="28">
        <v>987.26769999999999</v>
      </c>
      <c r="AK13" s="28">
        <v>961.9307</v>
      </c>
      <c r="AL13" s="28">
        <v>1010.333</v>
      </c>
      <c r="AM13" s="28">
        <v>1021.492</v>
      </c>
      <c r="AN13" s="28">
        <v>998.63969999999995</v>
      </c>
      <c r="AO13" s="28">
        <v>973.1327</v>
      </c>
      <c r="AP13" s="28">
        <v>957.45519999999999</v>
      </c>
      <c r="AQ13" s="28">
        <v>991.34059999999999</v>
      </c>
      <c r="AR13" s="28">
        <v>1001.652</v>
      </c>
      <c r="AS13" s="28">
        <v>1061.232</v>
      </c>
      <c r="BF13" s="36"/>
      <c r="BG13" s="36"/>
      <c r="BH13" s="55"/>
      <c r="BI13" s="27"/>
      <c r="BK13" s="18"/>
    </row>
    <row r="14" spans="2:63" x14ac:dyDescent="0.25">
      <c r="B14" s="89"/>
      <c r="C14" s="1" t="s">
        <v>82</v>
      </c>
      <c r="D14" s="28">
        <v>4270.4179999999997</v>
      </c>
      <c r="E14" s="28">
        <v>3984.114</v>
      </c>
      <c r="F14" s="28">
        <v>4147.1890000000003</v>
      </c>
      <c r="G14" s="28">
        <v>4472.799</v>
      </c>
      <c r="H14" s="28">
        <v>3635.33</v>
      </c>
      <c r="I14" s="28">
        <v>4003.1089999999999</v>
      </c>
      <c r="J14" s="28">
        <v>4435.3360000000002</v>
      </c>
      <c r="K14" s="28">
        <v>4908.2700000000004</v>
      </c>
      <c r="L14" s="28">
        <v>4880.6620000000003</v>
      </c>
      <c r="M14" s="28">
        <v>4733.585</v>
      </c>
      <c r="N14" s="28">
        <v>5286.8190000000004</v>
      </c>
      <c r="O14" s="28">
        <v>4879.8519999999999</v>
      </c>
      <c r="P14" s="28">
        <v>4446.3029999999999</v>
      </c>
      <c r="Q14" s="28">
        <v>4188.1090000000004</v>
      </c>
      <c r="R14" s="28">
        <v>4197.47</v>
      </c>
      <c r="S14" s="28">
        <v>4722.0110000000004</v>
      </c>
      <c r="T14" s="28">
        <v>4494.1459999999997</v>
      </c>
      <c r="U14" s="28">
        <v>5488.4089999999997</v>
      </c>
      <c r="V14" s="28">
        <v>4762.8810000000003</v>
      </c>
      <c r="W14" s="28">
        <v>5120.8360000000002</v>
      </c>
      <c r="X14" s="28">
        <v>5723.07</v>
      </c>
      <c r="Y14" s="28">
        <v>6600.1940000000004</v>
      </c>
      <c r="Z14" s="28">
        <v>6035.9830000000002</v>
      </c>
      <c r="AA14" s="28">
        <v>4576.643</v>
      </c>
      <c r="AB14" s="28">
        <v>4848.326</v>
      </c>
      <c r="AC14" s="28">
        <v>4477.18</v>
      </c>
      <c r="AD14" s="28">
        <v>4213.5789999999997</v>
      </c>
      <c r="AE14" s="28">
        <v>4122.5190000000002</v>
      </c>
      <c r="AF14" s="28">
        <v>4262.8549999999996</v>
      </c>
      <c r="AG14" s="28">
        <v>4301.6220000000003</v>
      </c>
      <c r="AH14" s="28">
        <v>3906.5279999999998</v>
      </c>
      <c r="AI14" s="28">
        <v>4092.261</v>
      </c>
      <c r="AJ14" s="28">
        <v>4121.8209999999999</v>
      </c>
      <c r="AK14" s="28">
        <v>3911.8009999999999</v>
      </c>
      <c r="AL14" s="28">
        <v>4191.5119999999997</v>
      </c>
      <c r="AM14" s="28">
        <v>4148.509</v>
      </c>
      <c r="AN14" s="28">
        <v>4254.13</v>
      </c>
      <c r="AO14" s="28">
        <v>4705.6750000000002</v>
      </c>
      <c r="AP14" s="28">
        <v>4708.7070000000003</v>
      </c>
      <c r="AQ14" s="28">
        <v>4693.2370000000001</v>
      </c>
      <c r="AR14" s="28">
        <v>4428.1549999999997</v>
      </c>
      <c r="AS14" s="28">
        <v>4340.5879999999997</v>
      </c>
      <c r="BF14" s="36"/>
      <c r="BG14" s="36"/>
      <c r="BH14" s="55"/>
      <c r="BI14" s="27"/>
      <c r="BK14" s="18"/>
    </row>
    <row r="15" spans="2:63" x14ac:dyDescent="0.25">
      <c r="B15" s="89" t="s">
        <v>3</v>
      </c>
      <c r="C15" s="1" t="s">
        <v>80</v>
      </c>
      <c r="D15" s="28">
        <v>195.85939999999999</v>
      </c>
      <c r="E15" s="28">
        <v>198.75530000000001</v>
      </c>
      <c r="F15" s="28">
        <v>209.70920000000001</v>
      </c>
      <c r="G15" s="28">
        <v>202.61969999999999</v>
      </c>
      <c r="H15" s="28">
        <v>198.822</v>
      </c>
      <c r="I15" s="28">
        <v>205.04300000000001</v>
      </c>
      <c r="J15" s="28">
        <v>207.98500000000001</v>
      </c>
      <c r="K15" s="28">
        <v>214.50899999999999</v>
      </c>
      <c r="L15" s="28">
        <v>212.9768</v>
      </c>
      <c r="M15" s="28">
        <v>163.28550000000001</v>
      </c>
      <c r="N15" s="28">
        <v>190.1885</v>
      </c>
      <c r="O15" s="28">
        <v>221.00239999999999</v>
      </c>
      <c r="P15" s="28">
        <v>208.60929999999999</v>
      </c>
      <c r="Q15" s="28">
        <v>206.8766</v>
      </c>
      <c r="R15" s="28">
        <v>200.2456</v>
      </c>
      <c r="S15" s="28">
        <v>186.84719999999999</v>
      </c>
      <c r="T15" s="28">
        <v>178.14160000000001</v>
      </c>
      <c r="U15" s="28">
        <v>205.9427</v>
      </c>
      <c r="V15" s="28">
        <v>191.36019999999999</v>
      </c>
      <c r="W15" s="28">
        <v>188.13570000000001</v>
      </c>
      <c r="X15" s="28">
        <v>183.93559999999999</v>
      </c>
      <c r="Y15" s="28">
        <v>168.46199999999999</v>
      </c>
      <c r="Z15" s="28">
        <v>161.9228</v>
      </c>
      <c r="AA15" s="28">
        <v>153.0806</v>
      </c>
      <c r="AB15" s="28">
        <v>144.99979999999999</v>
      </c>
      <c r="AC15" s="28">
        <v>160.2901</v>
      </c>
      <c r="AD15" s="28">
        <v>179.31379999999999</v>
      </c>
      <c r="AE15" s="28">
        <v>182.50229999999999</v>
      </c>
      <c r="AF15" s="28">
        <v>159.26259999999999</v>
      </c>
      <c r="AG15" s="28">
        <v>180.6182</v>
      </c>
      <c r="AH15" s="28">
        <v>186.01840000000001</v>
      </c>
      <c r="AI15" s="28">
        <v>206.6746</v>
      </c>
      <c r="AJ15" s="28">
        <v>168.43809999999999</v>
      </c>
      <c r="AK15" s="28">
        <v>129.87350000000001</v>
      </c>
      <c r="AL15" s="28">
        <v>123.1885</v>
      </c>
      <c r="AM15" s="28">
        <v>148.53729999999999</v>
      </c>
      <c r="AN15" s="28">
        <v>119.65309999999999</v>
      </c>
      <c r="AO15" s="28">
        <v>142.0753</v>
      </c>
      <c r="AP15" s="28">
        <v>141.51410000000001</v>
      </c>
      <c r="AQ15" s="28">
        <v>160.87219999999999</v>
      </c>
      <c r="AR15" s="28">
        <v>150.38839999999999</v>
      </c>
      <c r="AS15" s="28">
        <v>182.8441</v>
      </c>
      <c r="BF15" s="36"/>
      <c r="BG15" s="36"/>
      <c r="BH15" s="55"/>
      <c r="BI15" s="27"/>
      <c r="BK15" s="18"/>
    </row>
    <row r="16" spans="2:63" x14ac:dyDescent="0.25">
      <c r="B16" s="89"/>
      <c r="C16" s="1" t="s">
        <v>81</v>
      </c>
      <c r="D16" s="28">
        <v>848.91819999999996</v>
      </c>
      <c r="E16" s="28">
        <v>873.78319999999997</v>
      </c>
      <c r="F16" s="28">
        <v>856.62419999999997</v>
      </c>
      <c r="G16" s="28">
        <v>852.01829999999995</v>
      </c>
      <c r="H16" s="28">
        <v>825.12390000000005</v>
      </c>
      <c r="I16" s="28">
        <v>832.64290000000005</v>
      </c>
      <c r="J16" s="28">
        <v>830.67960000000005</v>
      </c>
      <c r="K16" s="28">
        <v>850.69899999999996</v>
      </c>
      <c r="L16" s="28">
        <v>881.60209999999995</v>
      </c>
      <c r="M16" s="28">
        <v>752.31610000000001</v>
      </c>
      <c r="N16" s="28">
        <v>820.58789999999999</v>
      </c>
      <c r="O16" s="28">
        <v>888.77300000000002</v>
      </c>
      <c r="P16" s="28">
        <v>870.86149999999998</v>
      </c>
      <c r="Q16" s="28">
        <v>830.83820000000003</v>
      </c>
      <c r="R16" s="28">
        <v>858.07830000000001</v>
      </c>
      <c r="S16" s="28">
        <v>924.4289</v>
      </c>
      <c r="T16" s="28">
        <v>881.97050000000002</v>
      </c>
      <c r="U16" s="28">
        <v>890.89049999999997</v>
      </c>
      <c r="V16" s="28">
        <v>842.7038</v>
      </c>
      <c r="W16" s="28">
        <v>814.10760000000005</v>
      </c>
      <c r="X16" s="28">
        <v>821.18889999999999</v>
      </c>
      <c r="Y16" s="28">
        <v>793.61680000000001</v>
      </c>
      <c r="Z16" s="28">
        <v>851.74590000000001</v>
      </c>
      <c r="AA16" s="28">
        <v>832.35649999999998</v>
      </c>
      <c r="AB16" s="28">
        <v>806.14919999999995</v>
      </c>
      <c r="AC16" s="28">
        <v>869.4932</v>
      </c>
      <c r="AD16" s="28">
        <v>872.37440000000004</v>
      </c>
      <c r="AE16" s="28">
        <v>895.72559999999999</v>
      </c>
      <c r="AF16" s="28">
        <v>864.93079999999998</v>
      </c>
      <c r="AG16" s="28">
        <v>878.78480000000002</v>
      </c>
      <c r="AH16" s="28">
        <v>897.30719999999997</v>
      </c>
      <c r="AI16" s="28">
        <v>934.04669999999999</v>
      </c>
      <c r="AJ16" s="28">
        <v>869.02160000000003</v>
      </c>
      <c r="AK16" s="28">
        <v>825.51059999999995</v>
      </c>
      <c r="AL16" s="28">
        <v>805.15959999999995</v>
      </c>
      <c r="AM16" s="28">
        <v>814.47460000000001</v>
      </c>
      <c r="AN16" s="28">
        <v>753.34460000000001</v>
      </c>
      <c r="AO16" s="28">
        <v>797.05359999999996</v>
      </c>
      <c r="AP16" s="28">
        <v>819.89850000000001</v>
      </c>
      <c r="AQ16" s="28">
        <v>834.0068</v>
      </c>
      <c r="AR16" s="28">
        <v>801.36469999999997</v>
      </c>
      <c r="AS16" s="28">
        <v>927.88009999999997</v>
      </c>
      <c r="BF16" s="36"/>
      <c r="BG16" s="36"/>
      <c r="BH16" s="55"/>
      <c r="BI16" s="27"/>
      <c r="BK16" s="18"/>
    </row>
    <row r="17" spans="2:63" x14ac:dyDescent="0.25">
      <c r="B17" s="89"/>
      <c r="C17" s="1" t="s">
        <v>82</v>
      </c>
      <c r="D17" s="28">
        <v>3790.4630000000002</v>
      </c>
      <c r="E17" s="28">
        <v>4027.7190000000001</v>
      </c>
      <c r="F17" s="28">
        <v>3632.346</v>
      </c>
      <c r="G17" s="28">
        <v>3345.8380000000002</v>
      </c>
      <c r="H17" s="28">
        <v>3397.6280000000002</v>
      </c>
      <c r="I17" s="28">
        <v>3294.5549999999998</v>
      </c>
      <c r="J17" s="28">
        <v>2890.098</v>
      </c>
      <c r="K17" s="28">
        <v>2197.2910000000002</v>
      </c>
      <c r="L17" s="28">
        <v>2729.3919999999998</v>
      </c>
      <c r="M17" s="28">
        <v>2468.7359999999999</v>
      </c>
      <c r="N17" s="28">
        <v>2888.404</v>
      </c>
      <c r="O17" s="28">
        <v>3027.9490000000001</v>
      </c>
      <c r="P17" s="28">
        <v>3177.4070000000002</v>
      </c>
      <c r="Q17" s="28">
        <v>2821.7660000000001</v>
      </c>
      <c r="R17" s="28">
        <v>3370.0259999999998</v>
      </c>
      <c r="S17" s="28">
        <v>3856.8780000000002</v>
      </c>
      <c r="T17" s="28">
        <v>3450.3409999999999</v>
      </c>
      <c r="U17" s="28">
        <v>3586.9</v>
      </c>
      <c r="V17" s="28">
        <v>3478.3130000000001</v>
      </c>
      <c r="W17" s="28">
        <v>4017.8090000000002</v>
      </c>
      <c r="X17" s="28">
        <v>4298.7730000000001</v>
      </c>
      <c r="Y17" s="28">
        <v>4920.4179999999997</v>
      </c>
      <c r="Z17" s="28">
        <v>5042.6890000000003</v>
      </c>
      <c r="AA17" s="28">
        <v>3899.998</v>
      </c>
      <c r="AB17" s="28">
        <v>3357.3719999999998</v>
      </c>
      <c r="AC17" s="28">
        <v>3900.846</v>
      </c>
      <c r="AD17" s="28">
        <v>4217.3860000000004</v>
      </c>
      <c r="AE17" s="28">
        <v>4746.558</v>
      </c>
      <c r="AF17" s="28">
        <v>4829.3779999999997</v>
      </c>
      <c r="AG17" s="28">
        <v>3728.1979999999999</v>
      </c>
      <c r="AH17" s="28">
        <v>3904.386</v>
      </c>
      <c r="AI17" s="28">
        <v>3854.0619999999999</v>
      </c>
      <c r="AJ17" s="28">
        <v>4372.0690000000004</v>
      </c>
      <c r="AK17" s="28">
        <v>3976.442</v>
      </c>
      <c r="AL17" s="28">
        <v>3875.047</v>
      </c>
      <c r="AM17" s="28">
        <v>3835.5909999999999</v>
      </c>
      <c r="AN17" s="28">
        <v>4340.91</v>
      </c>
      <c r="AO17" s="28">
        <v>3559.375</v>
      </c>
      <c r="AP17" s="28">
        <v>3977.404</v>
      </c>
      <c r="AQ17" s="28">
        <v>3150.6019999999999</v>
      </c>
      <c r="AR17" s="28">
        <v>3021.3180000000002</v>
      </c>
      <c r="AS17" s="28">
        <v>4437.5940000000001</v>
      </c>
      <c r="BF17" s="36"/>
      <c r="BG17" s="36"/>
      <c r="BH17" s="55"/>
      <c r="BI17" s="27"/>
      <c r="BK17" s="18"/>
    </row>
    <row r="18" spans="2:63" x14ac:dyDescent="0.25">
      <c r="B18" s="89" t="s">
        <v>4</v>
      </c>
      <c r="C18" s="1" t="s">
        <v>80</v>
      </c>
      <c r="D18" s="28">
        <v>171.57839999999999</v>
      </c>
      <c r="E18" s="28">
        <v>170.62219999999999</v>
      </c>
      <c r="F18" s="28">
        <v>169.32079999999999</v>
      </c>
      <c r="G18" s="28">
        <v>183.13200000000001</v>
      </c>
      <c r="H18" s="28">
        <v>178.45310000000001</v>
      </c>
      <c r="I18" s="28">
        <v>189.18029999999999</v>
      </c>
      <c r="J18" s="28">
        <v>179.3509</v>
      </c>
      <c r="K18" s="28">
        <v>205.80799999999999</v>
      </c>
      <c r="L18" s="28">
        <v>204.57740000000001</v>
      </c>
      <c r="M18" s="28">
        <v>195.98179999999999</v>
      </c>
      <c r="N18" s="28">
        <v>206.46270000000001</v>
      </c>
      <c r="O18" s="28">
        <v>215.93639999999999</v>
      </c>
      <c r="P18" s="28">
        <v>198.52590000000001</v>
      </c>
      <c r="Q18" s="28">
        <v>186.70660000000001</v>
      </c>
      <c r="R18" s="28">
        <v>189.27369999999999</v>
      </c>
      <c r="S18" s="28">
        <v>192.39420000000001</v>
      </c>
      <c r="T18" s="28">
        <v>186.8544</v>
      </c>
      <c r="U18" s="28">
        <v>176.71</v>
      </c>
      <c r="V18" s="28">
        <v>168.82079999999999</v>
      </c>
      <c r="W18" s="28">
        <v>167.6354</v>
      </c>
      <c r="X18" s="28">
        <v>152.4974</v>
      </c>
      <c r="Y18" s="28">
        <v>172.13579999999999</v>
      </c>
      <c r="Z18" s="28">
        <v>178.21520000000001</v>
      </c>
      <c r="AA18" s="28">
        <v>174.41909999999999</v>
      </c>
      <c r="AB18" s="28">
        <v>162.90960000000001</v>
      </c>
      <c r="AC18" s="28">
        <v>166.11199999999999</v>
      </c>
      <c r="AD18" s="28">
        <v>158.29830000000001</v>
      </c>
      <c r="AE18" s="28">
        <v>150.98419999999999</v>
      </c>
      <c r="AF18" s="28">
        <v>138.9649</v>
      </c>
      <c r="AG18" s="28">
        <v>142.90479999999999</v>
      </c>
      <c r="AH18" s="28">
        <v>144.53630000000001</v>
      </c>
      <c r="AI18" s="28">
        <v>130.28620000000001</v>
      </c>
      <c r="AJ18" s="28">
        <v>130.42449999999999</v>
      </c>
      <c r="AK18" s="28">
        <v>80.311199999999999</v>
      </c>
      <c r="AL18" s="28">
        <v>87.509640000000005</v>
      </c>
      <c r="AM18" s="28">
        <v>111.88</v>
      </c>
      <c r="AN18" s="28">
        <v>128.72069999999999</v>
      </c>
      <c r="AO18" s="28">
        <v>163.13509999999999</v>
      </c>
      <c r="AP18" s="28">
        <v>151.20070000000001</v>
      </c>
      <c r="AQ18" s="28">
        <v>150.57470000000001</v>
      </c>
      <c r="AR18" s="28">
        <v>146.5395</v>
      </c>
      <c r="AS18" s="28">
        <v>173.7449</v>
      </c>
      <c r="BF18" s="36"/>
      <c r="BG18" s="36"/>
      <c r="BH18" s="55"/>
      <c r="BI18" s="27"/>
      <c r="BK18" s="18"/>
    </row>
    <row r="19" spans="2:63" x14ac:dyDescent="0.25">
      <c r="B19" s="89"/>
      <c r="C19" s="1" t="s">
        <v>81</v>
      </c>
      <c r="D19" s="28">
        <v>780.67179999999996</v>
      </c>
      <c r="E19" s="28">
        <v>761.71510000000001</v>
      </c>
      <c r="F19" s="28">
        <v>767.61289999999997</v>
      </c>
      <c r="G19" s="28">
        <v>756.37339999999995</v>
      </c>
      <c r="H19" s="28">
        <v>834.0145</v>
      </c>
      <c r="I19" s="28">
        <v>871.21770000000004</v>
      </c>
      <c r="J19" s="28">
        <v>943.09990000000005</v>
      </c>
      <c r="K19" s="28">
        <v>985.29169999999999</v>
      </c>
      <c r="L19" s="28">
        <v>1010.2809999999999</v>
      </c>
      <c r="M19" s="28">
        <v>975.92200000000003</v>
      </c>
      <c r="N19" s="28">
        <v>976.7133</v>
      </c>
      <c r="O19" s="28">
        <v>996.68809999999996</v>
      </c>
      <c r="P19" s="28">
        <v>927.74879999999996</v>
      </c>
      <c r="Q19" s="28">
        <v>915.5711</v>
      </c>
      <c r="R19" s="28">
        <v>942.35080000000005</v>
      </c>
      <c r="S19" s="28">
        <v>936.71960000000001</v>
      </c>
      <c r="T19" s="28">
        <v>931.82079999999996</v>
      </c>
      <c r="U19" s="28">
        <v>944.11080000000004</v>
      </c>
      <c r="V19" s="28">
        <v>947.42460000000005</v>
      </c>
      <c r="W19" s="28">
        <v>872.64819999999997</v>
      </c>
      <c r="X19" s="28">
        <v>891.11019999999996</v>
      </c>
      <c r="Y19" s="28">
        <v>897.66819999999996</v>
      </c>
      <c r="Z19" s="28">
        <v>899.5317</v>
      </c>
      <c r="AA19" s="28">
        <v>928.96199999999999</v>
      </c>
      <c r="AB19" s="28">
        <v>865.18830000000003</v>
      </c>
      <c r="AC19" s="28">
        <v>867.95399999999995</v>
      </c>
      <c r="AD19" s="28">
        <v>865.01599999999996</v>
      </c>
      <c r="AE19" s="28">
        <v>945.66890000000001</v>
      </c>
      <c r="AF19" s="28">
        <v>869.12300000000005</v>
      </c>
      <c r="AG19" s="28">
        <v>879.70259999999996</v>
      </c>
      <c r="AH19" s="28">
        <v>885.32439999999997</v>
      </c>
      <c r="AI19" s="28">
        <v>860.15629999999999</v>
      </c>
      <c r="AJ19" s="28">
        <v>883.34259999999995</v>
      </c>
      <c r="AK19" s="28">
        <v>753.25170000000003</v>
      </c>
      <c r="AL19" s="28">
        <v>850.02790000000005</v>
      </c>
      <c r="AM19" s="28">
        <v>948.88120000000004</v>
      </c>
      <c r="AN19" s="28">
        <v>862.24800000000005</v>
      </c>
      <c r="AO19" s="28">
        <v>916.71950000000004</v>
      </c>
      <c r="AP19" s="28">
        <v>928.10050000000001</v>
      </c>
      <c r="AQ19" s="28">
        <v>996.48599999999999</v>
      </c>
      <c r="AR19" s="28">
        <v>921.73519999999996</v>
      </c>
      <c r="AS19" s="28">
        <v>1020.138</v>
      </c>
      <c r="BF19" s="36"/>
      <c r="BG19" s="36"/>
      <c r="BH19" s="55"/>
      <c r="BI19" s="27"/>
      <c r="BK19" s="18"/>
    </row>
    <row r="20" spans="2:63" x14ac:dyDescent="0.25">
      <c r="B20" s="89"/>
      <c r="C20" s="1" t="s">
        <v>82</v>
      </c>
      <c r="D20" s="28">
        <v>4226.0469999999996</v>
      </c>
      <c r="E20" s="28">
        <v>3933.4279999999999</v>
      </c>
      <c r="F20" s="28">
        <v>4118.9040000000005</v>
      </c>
      <c r="G20" s="28">
        <v>3913.2890000000002</v>
      </c>
      <c r="H20" s="28">
        <v>4072.6089999999999</v>
      </c>
      <c r="I20" s="28">
        <v>4441.9089999999997</v>
      </c>
      <c r="J20" s="28">
        <v>5327.4210000000003</v>
      </c>
      <c r="K20" s="28">
        <v>4859.7910000000002</v>
      </c>
      <c r="L20" s="28">
        <v>4871.183</v>
      </c>
      <c r="M20" s="28">
        <v>4898.1080000000002</v>
      </c>
      <c r="N20" s="28">
        <v>4770.7089999999998</v>
      </c>
      <c r="O20" s="28">
        <v>4491.665</v>
      </c>
      <c r="P20" s="28">
        <v>4468.6689999999999</v>
      </c>
      <c r="Q20" s="28">
        <v>4200.9809999999998</v>
      </c>
      <c r="R20" s="28">
        <v>4447.759</v>
      </c>
      <c r="S20" s="28">
        <v>4633.1350000000002</v>
      </c>
      <c r="T20" s="28">
        <v>4865.2479999999996</v>
      </c>
      <c r="U20" s="28">
        <v>4850.2219999999998</v>
      </c>
      <c r="V20" s="28">
        <v>4525.5020000000004</v>
      </c>
      <c r="W20" s="28">
        <v>4210.3379999999997</v>
      </c>
      <c r="X20" s="28">
        <v>4771.9859999999999</v>
      </c>
      <c r="Y20" s="28">
        <v>4524.5959999999995</v>
      </c>
      <c r="Z20" s="28">
        <v>4318.723</v>
      </c>
      <c r="AA20" s="28">
        <v>4381.1059999999998</v>
      </c>
      <c r="AB20" s="28">
        <v>4205.0540000000001</v>
      </c>
      <c r="AC20" s="28">
        <v>3908.6880000000001</v>
      </c>
      <c r="AD20" s="28">
        <v>3882.3530000000001</v>
      </c>
      <c r="AE20" s="28">
        <v>4025.8870000000002</v>
      </c>
      <c r="AF20" s="28">
        <v>4244.7740000000003</v>
      </c>
      <c r="AG20" s="28">
        <v>4395.4530000000004</v>
      </c>
      <c r="AH20" s="28">
        <v>4057.703</v>
      </c>
      <c r="AI20" s="28">
        <v>3729.59</v>
      </c>
      <c r="AJ20" s="28">
        <v>3531.9830000000002</v>
      </c>
      <c r="AK20" s="28">
        <v>3779.5630000000001</v>
      </c>
      <c r="AL20" s="28">
        <v>3399.1840000000002</v>
      </c>
      <c r="AM20" s="28">
        <v>4454.9449999999997</v>
      </c>
      <c r="AN20" s="28">
        <v>3838.6779999999999</v>
      </c>
      <c r="AO20" s="28">
        <v>3478.7820000000002</v>
      </c>
      <c r="AP20" s="28">
        <v>4030.1</v>
      </c>
      <c r="AQ20" s="28">
        <v>4455.0569999999998</v>
      </c>
      <c r="AR20" s="28">
        <v>3833.268</v>
      </c>
      <c r="AS20" s="28">
        <v>4568.2659999999996</v>
      </c>
      <c r="BF20" s="36"/>
      <c r="BG20" s="36"/>
      <c r="BH20" s="55"/>
      <c r="BI20" s="27"/>
      <c r="BK20" s="18"/>
    </row>
    <row r="21" spans="2:63" x14ac:dyDescent="0.25">
      <c r="B21" s="89" t="s">
        <v>5</v>
      </c>
      <c r="C21" s="1" t="s">
        <v>80</v>
      </c>
      <c r="D21" s="28">
        <v>212.37459999999999</v>
      </c>
      <c r="E21" s="28">
        <v>215.23820000000001</v>
      </c>
      <c r="F21" s="28">
        <v>221.84440000000001</v>
      </c>
      <c r="G21" s="28">
        <v>219.9846</v>
      </c>
      <c r="H21" s="28">
        <v>224.25970000000001</v>
      </c>
      <c r="I21" s="28">
        <v>226.44159999999999</v>
      </c>
      <c r="J21" s="28">
        <v>244.44329999999999</v>
      </c>
      <c r="K21" s="28">
        <v>225.07830000000001</v>
      </c>
      <c r="L21" s="28">
        <v>227.16540000000001</v>
      </c>
      <c r="M21" s="28">
        <v>237.01740000000001</v>
      </c>
      <c r="N21" s="28">
        <v>215.7056</v>
      </c>
      <c r="O21" s="28">
        <v>227.86600000000001</v>
      </c>
      <c r="P21" s="28">
        <v>218.7251</v>
      </c>
      <c r="Q21" s="28">
        <v>215.54660000000001</v>
      </c>
      <c r="R21" s="28">
        <v>217.4701</v>
      </c>
      <c r="S21" s="28">
        <v>187.24279999999999</v>
      </c>
      <c r="T21" s="28">
        <v>183.74010000000001</v>
      </c>
      <c r="U21" s="28">
        <v>181.5829</v>
      </c>
      <c r="V21" s="28">
        <v>165.50229999999999</v>
      </c>
      <c r="W21" s="28">
        <v>183.4205</v>
      </c>
      <c r="X21" s="28">
        <v>190.29470000000001</v>
      </c>
      <c r="Y21" s="28">
        <v>187.59649999999999</v>
      </c>
      <c r="Z21" s="28">
        <v>196.53129999999999</v>
      </c>
      <c r="AA21" s="28">
        <v>216.6412</v>
      </c>
      <c r="AB21" s="28">
        <v>204.41659999999999</v>
      </c>
      <c r="AC21" s="28">
        <v>213.11099999999999</v>
      </c>
      <c r="AD21" s="28">
        <v>204.17930000000001</v>
      </c>
      <c r="AE21" s="28">
        <v>202.25720000000001</v>
      </c>
      <c r="AF21" s="28">
        <v>188.81139999999999</v>
      </c>
      <c r="AG21" s="28">
        <v>202.68530000000001</v>
      </c>
      <c r="AH21" s="28">
        <v>206.76679999999999</v>
      </c>
      <c r="AI21" s="28">
        <v>239.9211</v>
      </c>
      <c r="AJ21" s="28">
        <v>204.6326</v>
      </c>
      <c r="AK21" s="28">
        <v>119.69410000000001</v>
      </c>
      <c r="AL21" s="28">
        <v>129.43049999999999</v>
      </c>
      <c r="AM21" s="28">
        <v>151.22569999999999</v>
      </c>
      <c r="AN21" s="28">
        <v>149.25470000000001</v>
      </c>
      <c r="AO21" s="28">
        <v>157.9237</v>
      </c>
      <c r="AP21" s="28">
        <v>181.84979999999999</v>
      </c>
      <c r="AQ21" s="28">
        <v>184.43700000000001</v>
      </c>
      <c r="AR21" s="28">
        <v>150.4128</v>
      </c>
      <c r="AS21" s="28">
        <v>165.42939999999999</v>
      </c>
      <c r="BF21" s="36"/>
      <c r="BG21" s="36"/>
      <c r="BH21" s="55"/>
      <c r="BI21" s="27"/>
      <c r="BK21" s="18"/>
    </row>
    <row r="22" spans="2:63" x14ac:dyDescent="0.25">
      <c r="B22" s="89"/>
      <c r="C22" s="1" t="s">
        <v>81</v>
      </c>
      <c r="D22" s="28">
        <v>955.48889999999994</v>
      </c>
      <c r="E22" s="28">
        <v>934.95</v>
      </c>
      <c r="F22" s="28">
        <v>949.72260000000006</v>
      </c>
      <c r="G22" s="28">
        <v>952.98770000000002</v>
      </c>
      <c r="H22" s="28">
        <v>985.95029999999997</v>
      </c>
      <c r="I22" s="28">
        <v>1017.601</v>
      </c>
      <c r="J22" s="28">
        <v>1070.492</v>
      </c>
      <c r="K22" s="28">
        <v>1034.876</v>
      </c>
      <c r="L22" s="28">
        <v>1023.997</v>
      </c>
      <c r="M22" s="28">
        <v>1012.3819999999999</v>
      </c>
      <c r="N22" s="28">
        <v>1000.426</v>
      </c>
      <c r="O22" s="28">
        <v>983.76499999999999</v>
      </c>
      <c r="P22" s="28">
        <v>962.5136</v>
      </c>
      <c r="Q22" s="28">
        <v>963.42880000000002</v>
      </c>
      <c r="R22" s="28">
        <v>983.90099999999995</v>
      </c>
      <c r="S22" s="28">
        <v>944.97439999999995</v>
      </c>
      <c r="T22" s="28">
        <v>921.3845</v>
      </c>
      <c r="U22" s="28">
        <v>920.89490000000001</v>
      </c>
      <c r="V22" s="28">
        <v>883.11990000000003</v>
      </c>
      <c r="W22" s="28">
        <v>886.69650000000001</v>
      </c>
      <c r="X22" s="28">
        <v>928.12620000000004</v>
      </c>
      <c r="Y22" s="28">
        <v>904.22860000000003</v>
      </c>
      <c r="Z22" s="28">
        <v>972.80200000000002</v>
      </c>
      <c r="AA22" s="28">
        <v>1042.6679999999999</v>
      </c>
      <c r="AB22" s="28">
        <v>1014.306</v>
      </c>
      <c r="AC22" s="28">
        <v>1033.7860000000001</v>
      </c>
      <c r="AD22" s="28">
        <v>1063.5899999999999</v>
      </c>
      <c r="AE22" s="28">
        <v>989.74829999999997</v>
      </c>
      <c r="AF22" s="28">
        <v>998.78869999999995</v>
      </c>
      <c r="AG22" s="28">
        <v>1046.1780000000001</v>
      </c>
      <c r="AH22" s="28">
        <v>1033.271</v>
      </c>
      <c r="AI22" s="28">
        <v>1115.4190000000001</v>
      </c>
      <c r="AJ22" s="28">
        <v>1054.4829999999999</v>
      </c>
      <c r="AK22" s="28">
        <v>983.70659999999998</v>
      </c>
      <c r="AL22" s="28">
        <v>889.01210000000003</v>
      </c>
      <c r="AM22" s="28">
        <v>958.2636</v>
      </c>
      <c r="AN22" s="28">
        <v>952.95249999999999</v>
      </c>
      <c r="AO22" s="28">
        <v>908.29769999999996</v>
      </c>
      <c r="AP22" s="28">
        <v>986.01059999999995</v>
      </c>
      <c r="AQ22" s="28">
        <v>960.11590000000001</v>
      </c>
      <c r="AR22" s="28">
        <v>910.44849999999997</v>
      </c>
      <c r="AS22" s="28">
        <v>940.43179999999995</v>
      </c>
      <c r="BF22" s="36"/>
      <c r="BG22" s="36"/>
      <c r="BH22" s="55"/>
      <c r="BI22" s="27"/>
      <c r="BK22" s="18"/>
    </row>
    <row r="23" spans="2:63" x14ac:dyDescent="0.25">
      <c r="B23" s="89"/>
      <c r="C23" s="1" t="s">
        <v>82</v>
      </c>
      <c r="D23" s="28">
        <v>4438.5439999999999</v>
      </c>
      <c r="E23" s="28">
        <v>4381.5360000000001</v>
      </c>
      <c r="F23" s="28">
        <v>4271.143</v>
      </c>
      <c r="G23" s="28">
        <v>4323.0410000000002</v>
      </c>
      <c r="H23" s="28">
        <v>4561.3459999999995</v>
      </c>
      <c r="I23" s="28">
        <v>4768.7340000000004</v>
      </c>
      <c r="J23" s="28">
        <v>5295.4380000000001</v>
      </c>
      <c r="K23" s="28">
        <v>4667.0929999999998</v>
      </c>
      <c r="L23" s="28">
        <v>5023.8649999999998</v>
      </c>
      <c r="M23" s="28">
        <v>4720.5249999999996</v>
      </c>
      <c r="N23" s="28">
        <v>5032.8779999999997</v>
      </c>
      <c r="O23" s="28">
        <v>4502.01</v>
      </c>
      <c r="P23" s="28">
        <v>4447.2619999999997</v>
      </c>
      <c r="Q23" s="28">
        <v>4762.5029999999997</v>
      </c>
      <c r="R23" s="28">
        <v>4702.13</v>
      </c>
      <c r="S23" s="28">
        <v>4706.6270000000004</v>
      </c>
      <c r="T23" s="28">
        <v>4520.1369999999997</v>
      </c>
      <c r="U23" s="28">
        <v>4975.7299999999996</v>
      </c>
      <c r="V23" s="28">
        <v>4190.6229999999996</v>
      </c>
      <c r="W23" s="28">
        <v>4622.5910000000003</v>
      </c>
      <c r="X23" s="28">
        <v>4575.0029999999997</v>
      </c>
      <c r="Y23" s="28">
        <v>4745.2219999999998</v>
      </c>
      <c r="Z23" s="28">
        <v>4889.2839999999997</v>
      </c>
      <c r="AA23" s="28">
        <v>5346.3059999999996</v>
      </c>
      <c r="AB23" s="28">
        <v>4882.7520000000004</v>
      </c>
      <c r="AC23" s="28">
        <v>5320.8909999999996</v>
      </c>
      <c r="AD23" s="28">
        <v>6039.6639999999998</v>
      </c>
      <c r="AE23" s="28">
        <v>5695.31</v>
      </c>
      <c r="AF23" s="28">
        <v>5795.79</v>
      </c>
      <c r="AG23" s="28">
        <v>6641.5569999999998</v>
      </c>
      <c r="AH23" s="28">
        <v>6367.9870000000001</v>
      </c>
      <c r="AI23" s="28">
        <v>6554.3040000000001</v>
      </c>
      <c r="AJ23" s="28">
        <v>5495.5879999999997</v>
      </c>
      <c r="AK23" s="28">
        <v>5829.8620000000001</v>
      </c>
      <c r="AL23" s="28">
        <v>4311.3320000000003</v>
      </c>
      <c r="AM23" s="28">
        <v>4682.9629999999997</v>
      </c>
      <c r="AN23" s="28">
        <v>4555.3459999999995</v>
      </c>
      <c r="AO23" s="28">
        <v>4270.7079999999996</v>
      </c>
      <c r="AP23" s="28">
        <v>5030.5060000000003</v>
      </c>
      <c r="AQ23" s="28">
        <v>5396.0259999999998</v>
      </c>
      <c r="AR23" s="28">
        <v>4557.4359999999997</v>
      </c>
      <c r="AS23" s="28">
        <v>4755.7650000000003</v>
      </c>
      <c r="BF23" s="36"/>
      <c r="BG23" s="36"/>
      <c r="BH23" s="55"/>
      <c r="BI23" s="27"/>
      <c r="BK23" s="18"/>
    </row>
    <row r="24" spans="2:63" x14ac:dyDescent="0.25">
      <c r="B24" s="89" t="s">
        <v>6</v>
      </c>
      <c r="C24" s="1" t="s">
        <v>80</v>
      </c>
      <c r="D24" s="28">
        <v>170.78139999999999</v>
      </c>
      <c r="E24" s="28">
        <v>165.79509999999999</v>
      </c>
      <c r="F24" s="28">
        <v>162.5942</v>
      </c>
      <c r="G24" s="28">
        <v>180.63849999999999</v>
      </c>
      <c r="H24" s="28">
        <v>188.87020000000001</v>
      </c>
      <c r="I24" s="28">
        <v>181.82409999999999</v>
      </c>
      <c r="J24" s="28">
        <v>210.4743</v>
      </c>
      <c r="K24" s="28">
        <v>217.59209999999999</v>
      </c>
      <c r="L24" s="28">
        <v>224.63730000000001</v>
      </c>
      <c r="M24" s="28">
        <v>208.19659999999999</v>
      </c>
      <c r="N24" s="28">
        <v>204.47049999999999</v>
      </c>
      <c r="O24" s="28">
        <v>204.87690000000001</v>
      </c>
      <c r="P24" s="28">
        <v>203.9186</v>
      </c>
      <c r="Q24" s="28">
        <v>215.8064</v>
      </c>
      <c r="R24" s="28">
        <v>212.8613</v>
      </c>
      <c r="S24" s="28">
        <v>195.84479999999999</v>
      </c>
      <c r="T24" s="28">
        <v>183.63300000000001</v>
      </c>
      <c r="U24" s="28">
        <v>186.977</v>
      </c>
      <c r="V24" s="28">
        <v>177.40039999999999</v>
      </c>
      <c r="W24" s="28">
        <v>181.47149999999999</v>
      </c>
      <c r="X24" s="28">
        <v>175.00739999999999</v>
      </c>
      <c r="Y24" s="28">
        <v>166.5694</v>
      </c>
      <c r="Z24" s="28">
        <v>167.1626</v>
      </c>
      <c r="AA24" s="28">
        <v>162.82990000000001</v>
      </c>
      <c r="AB24" s="28">
        <v>162.26</v>
      </c>
      <c r="AC24" s="28">
        <v>150.83770000000001</v>
      </c>
      <c r="AD24" s="28">
        <v>161.4598</v>
      </c>
      <c r="AE24" s="28">
        <v>155.29730000000001</v>
      </c>
      <c r="AF24" s="28">
        <v>141.63919999999999</v>
      </c>
      <c r="AG24" s="28">
        <v>148.4573</v>
      </c>
      <c r="AH24" s="28">
        <v>127.4499</v>
      </c>
      <c r="AI24" s="28">
        <v>145.74010000000001</v>
      </c>
      <c r="AJ24" s="28">
        <v>145.34479999999999</v>
      </c>
      <c r="AK24" s="28">
        <v>140.0335</v>
      </c>
      <c r="AL24" s="28">
        <v>96.463279999999997</v>
      </c>
      <c r="AM24" s="28">
        <v>135.2002</v>
      </c>
      <c r="AN24" s="28">
        <v>135.64590000000001</v>
      </c>
      <c r="AO24" s="28">
        <v>116.6769</v>
      </c>
      <c r="AP24" s="28">
        <v>108.2504</v>
      </c>
      <c r="AQ24" s="28">
        <v>136.47069999999999</v>
      </c>
      <c r="AR24" s="28">
        <v>142.18389999999999</v>
      </c>
      <c r="AS24" s="28">
        <v>142.98830000000001</v>
      </c>
      <c r="BF24" s="36"/>
      <c r="BG24" s="36"/>
      <c r="BH24" s="55"/>
      <c r="BI24" s="27"/>
      <c r="BK24" s="18"/>
    </row>
    <row r="25" spans="2:63" x14ac:dyDescent="0.25">
      <c r="B25" s="89"/>
      <c r="C25" s="1" t="s">
        <v>81</v>
      </c>
      <c r="D25" s="28">
        <v>835.0317</v>
      </c>
      <c r="E25" s="28">
        <v>882.60550000000001</v>
      </c>
      <c r="F25" s="28">
        <v>878.80690000000004</v>
      </c>
      <c r="G25" s="28">
        <v>892.46609999999998</v>
      </c>
      <c r="H25" s="28">
        <v>916.44899999999996</v>
      </c>
      <c r="I25" s="28">
        <v>938.13720000000001</v>
      </c>
      <c r="J25" s="28">
        <v>937.87639999999999</v>
      </c>
      <c r="K25" s="28">
        <v>1038.0060000000001</v>
      </c>
      <c r="L25" s="28">
        <v>1168.021</v>
      </c>
      <c r="M25" s="28">
        <v>1038.1400000000001</v>
      </c>
      <c r="N25" s="28">
        <v>1035.529</v>
      </c>
      <c r="O25" s="28">
        <v>1001.341</v>
      </c>
      <c r="P25" s="28">
        <v>1071.6610000000001</v>
      </c>
      <c r="Q25" s="28">
        <v>1130.2170000000001</v>
      </c>
      <c r="R25" s="28">
        <v>1138.194</v>
      </c>
      <c r="S25" s="28">
        <v>1100.297</v>
      </c>
      <c r="T25" s="28">
        <v>1032.6980000000001</v>
      </c>
      <c r="U25" s="28">
        <v>1032.5360000000001</v>
      </c>
      <c r="V25" s="28">
        <v>966.86839999999995</v>
      </c>
      <c r="W25" s="28">
        <v>1005.322</v>
      </c>
      <c r="X25" s="28">
        <v>981.36379999999997</v>
      </c>
      <c r="Y25" s="28">
        <v>946.67880000000002</v>
      </c>
      <c r="Z25" s="28">
        <v>999.67240000000004</v>
      </c>
      <c r="AA25" s="28">
        <v>1000.207</v>
      </c>
      <c r="AB25" s="28">
        <v>1105.94</v>
      </c>
      <c r="AC25" s="28">
        <v>1121.847</v>
      </c>
      <c r="AD25" s="28">
        <v>1083.5530000000001</v>
      </c>
      <c r="AE25" s="28">
        <v>1070.5450000000001</v>
      </c>
      <c r="AF25" s="28">
        <v>1064.4390000000001</v>
      </c>
      <c r="AG25" s="28">
        <v>1148.5540000000001</v>
      </c>
      <c r="AH25" s="28">
        <v>1143.704</v>
      </c>
      <c r="AI25" s="28">
        <v>1276.0050000000001</v>
      </c>
      <c r="AJ25" s="28">
        <v>1311.952</v>
      </c>
      <c r="AK25" s="28">
        <v>1230.3130000000001</v>
      </c>
      <c r="AL25" s="28">
        <v>1099.896</v>
      </c>
      <c r="AM25" s="28">
        <v>1137.694</v>
      </c>
      <c r="AN25" s="28">
        <v>1082.5129999999999</v>
      </c>
      <c r="AO25" s="28">
        <v>1078.223</v>
      </c>
      <c r="AP25" s="28">
        <v>980.94069999999999</v>
      </c>
      <c r="AQ25" s="28">
        <v>959.71339999999998</v>
      </c>
      <c r="AR25" s="28">
        <v>1050.913</v>
      </c>
      <c r="AS25" s="28">
        <v>1001.976</v>
      </c>
      <c r="BF25" s="36"/>
      <c r="BG25" s="36"/>
      <c r="BH25" s="55"/>
      <c r="BI25" s="27"/>
      <c r="BK25" s="18"/>
    </row>
    <row r="26" spans="2:63" x14ac:dyDescent="0.25">
      <c r="B26" s="89"/>
      <c r="C26" s="1" t="s">
        <v>82</v>
      </c>
      <c r="D26" s="28">
        <v>4111.9229999999998</v>
      </c>
      <c r="E26" s="28">
        <v>3993.9769999999999</v>
      </c>
      <c r="F26" s="28">
        <v>3920.8409999999999</v>
      </c>
      <c r="G26" s="28">
        <v>4536.7030000000004</v>
      </c>
      <c r="H26" s="28">
        <v>4603.0529999999999</v>
      </c>
      <c r="I26" s="28">
        <v>4850.7370000000001</v>
      </c>
      <c r="J26" s="28">
        <v>4821</v>
      </c>
      <c r="K26" s="28">
        <v>5258.3710000000001</v>
      </c>
      <c r="L26" s="28">
        <v>5753.2449999999999</v>
      </c>
      <c r="M26" s="28">
        <v>5030.0680000000002</v>
      </c>
      <c r="N26" s="28">
        <v>4722.6549999999997</v>
      </c>
      <c r="O26" s="28">
        <v>4710.9790000000003</v>
      </c>
      <c r="P26" s="28">
        <v>5335.3959999999997</v>
      </c>
      <c r="Q26" s="28">
        <v>4988.6850000000004</v>
      </c>
      <c r="R26" s="28">
        <v>5452.7349999999997</v>
      </c>
      <c r="S26" s="28">
        <v>5862.7669999999998</v>
      </c>
      <c r="T26" s="28">
        <v>4566.9660000000003</v>
      </c>
      <c r="U26" s="28">
        <v>5344.7560000000003</v>
      </c>
      <c r="V26" s="28">
        <v>5048.8440000000001</v>
      </c>
      <c r="W26" s="28">
        <v>6009.6940000000004</v>
      </c>
      <c r="X26" s="28">
        <v>5756.2250000000004</v>
      </c>
      <c r="Y26" s="28">
        <v>5272.8459999999995</v>
      </c>
      <c r="Z26" s="28">
        <v>4811.518</v>
      </c>
      <c r="AA26" s="28">
        <v>4680.9759999999997</v>
      </c>
      <c r="AB26" s="28">
        <v>5241.3950000000004</v>
      </c>
      <c r="AC26" s="28">
        <v>5129.8459999999995</v>
      </c>
      <c r="AD26" s="28">
        <v>4852.6899999999996</v>
      </c>
      <c r="AE26" s="28">
        <v>4739.808</v>
      </c>
      <c r="AF26" s="28">
        <v>5672.3959999999997</v>
      </c>
      <c r="AG26" s="28">
        <v>5542.61</v>
      </c>
      <c r="AH26" s="28">
        <v>5977.3329999999996</v>
      </c>
      <c r="AI26" s="28">
        <v>6406.5940000000001</v>
      </c>
      <c r="AJ26" s="28">
        <v>6364.5770000000002</v>
      </c>
      <c r="AK26" s="28">
        <v>5779.5259999999998</v>
      </c>
      <c r="AL26" s="28">
        <v>5094.9080000000004</v>
      </c>
      <c r="AM26" s="28">
        <v>5134.9210000000003</v>
      </c>
      <c r="AN26" s="28">
        <v>5378.2650000000003</v>
      </c>
      <c r="AO26" s="28">
        <v>6741.5770000000002</v>
      </c>
      <c r="AP26" s="28">
        <v>5335.9459999999999</v>
      </c>
      <c r="AQ26" s="28">
        <v>5611.4769999999999</v>
      </c>
      <c r="AR26" s="28">
        <v>5545.268</v>
      </c>
      <c r="AS26" s="28">
        <v>5444.8320000000003</v>
      </c>
      <c r="BF26" s="36"/>
      <c r="BG26" s="36"/>
      <c r="BH26" s="55"/>
      <c r="BI26" s="27"/>
      <c r="BK26" s="18"/>
    </row>
    <row r="27" spans="2:63" x14ac:dyDescent="0.25">
      <c r="B27" s="89" t="s">
        <v>7</v>
      </c>
      <c r="C27" s="1" t="s">
        <v>80</v>
      </c>
      <c r="D27" s="28">
        <v>178.5093</v>
      </c>
      <c r="E27" s="28">
        <v>172.8331</v>
      </c>
      <c r="F27" s="28">
        <v>177.67779999999999</v>
      </c>
      <c r="G27" s="28">
        <v>170.71100000000001</v>
      </c>
      <c r="H27" s="28">
        <v>168.22579999999999</v>
      </c>
      <c r="I27" s="28">
        <v>168.61619999999999</v>
      </c>
      <c r="J27" s="28">
        <v>173.45419999999999</v>
      </c>
      <c r="K27" s="28">
        <v>177.8322</v>
      </c>
      <c r="L27" s="28">
        <v>181.7603</v>
      </c>
      <c r="M27" s="28">
        <v>181.19970000000001</v>
      </c>
      <c r="N27" s="28">
        <v>175.7593</v>
      </c>
      <c r="O27" s="28">
        <v>197.3989</v>
      </c>
      <c r="P27" s="28">
        <v>200.14359999999999</v>
      </c>
      <c r="Q27" s="28">
        <v>182.2543</v>
      </c>
      <c r="R27" s="28">
        <v>180.84870000000001</v>
      </c>
      <c r="S27" s="28">
        <v>189.5266</v>
      </c>
      <c r="T27" s="28">
        <v>166.99709999999999</v>
      </c>
      <c r="U27" s="28">
        <v>158.72790000000001</v>
      </c>
      <c r="V27" s="28">
        <v>129.97790000000001</v>
      </c>
      <c r="W27" s="28">
        <v>161.06989999999999</v>
      </c>
      <c r="X27" s="28">
        <v>168.4102</v>
      </c>
      <c r="Y27" s="28">
        <v>185.19220000000001</v>
      </c>
      <c r="Z27" s="28">
        <v>162.8416</v>
      </c>
      <c r="AA27" s="28">
        <v>191.30619999999999</v>
      </c>
      <c r="AB27" s="28">
        <v>167.98490000000001</v>
      </c>
      <c r="AC27" s="28">
        <v>171.4537</v>
      </c>
      <c r="AD27" s="28">
        <v>158.05439999999999</v>
      </c>
      <c r="AE27" s="28">
        <v>163.77500000000001</v>
      </c>
      <c r="AF27" s="28">
        <v>149.52539999999999</v>
      </c>
      <c r="AG27" s="28">
        <v>137.1985</v>
      </c>
      <c r="AH27" s="28">
        <v>125.2599</v>
      </c>
      <c r="AI27" s="28">
        <v>141.14590000000001</v>
      </c>
      <c r="AJ27" s="28">
        <v>122.58410000000001</v>
      </c>
      <c r="AK27" s="28">
        <v>66.485510000000005</v>
      </c>
      <c r="AL27" s="28">
        <v>41.922969999999999</v>
      </c>
      <c r="AM27" s="28">
        <v>101.4739</v>
      </c>
      <c r="AN27" s="28">
        <v>83.330849999999998</v>
      </c>
      <c r="AO27" s="28">
        <v>88.606579999999994</v>
      </c>
      <c r="AP27" s="28">
        <v>119.2692</v>
      </c>
      <c r="AQ27" s="28">
        <v>111.5727</v>
      </c>
      <c r="AR27" s="28">
        <v>111.3843</v>
      </c>
      <c r="AS27" s="28">
        <v>117.8854</v>
      </c>
      <c r="BF27" s="36"/>
      <c r="BG27" s="36"/>
      <c r="BH27" s="55"/>
      <c r="BI27" s="27"/>
      <c r="BK27" s="18"/>
    </row>
    <row r="28" spans="2:63" x14ac:dyDescent="0.25">
      <c r="B28" s="89"/>
      <c r="C28" s="1" t="s">
        <v>81</v>
      </c>
      <c r="D28" s="28">
        <v>884.30730000000005</v>
      </c>
      <c r="E28" s="28">
        <v>843.69259999999997</v>
      </c>
      <c r="F28" s="28">
        <v>840.33770000000004</v>
      </c>
      <c r="G28" s="28">
        <v>821.53120000000001</v>
      </c>
      <c r="H28" s="28">
        <v>834.7242</v>
      </c>
      <c r="I28" s="28">
        <v>931.02959999999996</v>
      </c>
      <c r="J28" s="28">
        <v>934.56380000000001</v>
      </c>
      <c r="K28" s="28">
        <v>948.36279999999999</v>
      </c>
      <c r="L28" s="28">
        <v>958.17579999999998</v>
      </c>
      <c r="M28" s="28">
        <v>995.3759</v>
      </c>
      <c r="N28" s="28">
        <v>956.93050000000005</v>
      </c>
      <c r="O28" s="28">
        <v>1029.913</v>
      </c>
      <c r="P28" s="28">
        <v>1007.47</v>
      </c>
      <c r="Q28" s="28">
        <v>1007.857</v>
      </c>
      <c r="R28" s="28">
        <v>1008.102</v>
      </c>
      <c r="S28" s="28">
        <v>1002.648</v>
      </c>
      <c r="T28" s="28">
        <v>975.66890000000001</v>
      </c>
      <c r="U28" s="28">
        <v>981.86929999999995</v>
      </c>
      <c r="V28" s="28">
        <v>916.68960000000004</v>
      </c>
      <c r="W28" s="28">
        <v>1001.381</v>
      </c>
      <c r="X28" s="28">
        <v>992.38379999999995</v>
      </c>
      <c r="Y28" s="28">
        <v>1059.309</v>
      </c>
      <c r="Z28" s="28">
        <v>987.32979999999998</v>
      </c>
      <c r="AA28" s="28">
        <v>1078.4559999999999</v>
      </c>
      <c r="AB28" s="28">
        <v>940.49940000000004</v>
      </c>
      <c r="AC28" s="28">
        <v>1030.9559999999999</v>
      </c>
      <c r="AD28" s="28">
        <v>1051.383</v>
      </c>
      <c r="AE28" s="28">
        <v>1066.0219999999999</v>
      </c>
      <c r="AF28" s="28">
        <v>1042.0519999999999</v>
      </c>
      <c r="AG28" s="28">
        <v>1064.6849999999999</v>
      </c>
      <c r="AH28" s="28">
        <v>972.44820000000004</v>
      </c>
      <c r="AI28" s="28">
        <v>960.64760000000001</v>
      </c>
      <c r="AJ28" s="28">
        <v>947.53560000000004</v>
      </c>
      <c r="AK28" s="28">
        <v>822.8066</v>
      </c>
      <c r="AL28" s="28">
        <v>749.20820000000003</v>
      </c>
      <c r="AM28" s="28">
        <v>857.53510000000006</v>
      </c>
      <c r="AN28" s="28">
        <v>800.01319999999998</v>
      </c>
      <c r="AO28" s="28">
        <v>742.05579999999998</v>
      </c>
      <c r="AP28" s="28">
        <v>795.92190000000005</v>
      </c>
      <c r="AQ28" s="28">
        <v>777.65509999999995</v>
      </c>
      <c r="AR28" s="28">
        <v>833.63940000000002</v>
      </c>
      <c r="AS28" s="28">
        <v>867.73879999999997</v>
      </c>
      <c r="BF28" s="36"/>
      <c r="BG28" s="36"/>
      <c r="BH28" s="55"/>
      <c r="BI28" s="27"/>
      <c r="BK28" s="18"/>
    </row>
    <row r="29" spans="2:63" x14ac:dyDescent="0.25">
      <c r="B29" s="89"/>
      <c r="C29" s="1" t="s">
        <v>82</v>
      </c>
      <c r="D29" s="28">
        <v>4867.8670000000002</v>
      </c>
      <c r="E29" s="28">
        <v>4464.2569999999996</v>
      </c>
      <c r="F29" s="28">
        <v>3950.2649999999999</v>
      </c>
      <c r="G29" s="28">
        <v>4166.1099999999997</v>
      </c>
      <c r="H29" s="28">
        <v>4328.6090000000004</v>
      </c>
      <c r="I29" s="28">
        <v>4668.3760000000002</v>
      </c>
      <c r="J29" s="28">
        <v>5040.0749999999998</v>
      </c>
      <c r="K29" s="28">
        <v>4944.991</v>
      </c>
      <c r="L29" s="28">
        <v>5323.0439999999999</v>
      </c>
      <c r="M29" s="28">
        <v>5606.8980000000001</v>
      </c>
      <c r="N29" s="28">
        <v>5768.82</v>
      </c>
      <c r="O29" s="28">
        <v>5567.0460000000003</v>
      </c>
      <c r="P29" s="28">
        <v>5762.6139999999996</v>
      </c>
      <c r="Q29" s="28">
        <v>5452.4939999999997</v>
      </c>
      <c r="R29" s="28">
        <v>5647.808</v>
      </c>
      <c r="S29" s="28">
        <v>5482.59</v>
      </c>
      <c r="T29" s="28">
        <v>4841.6220000000003</v>
      </c>
      <c r="U29" s="28">
        <v>4995.8419999999996</v>
      </c>
      <c r="V29" s="28">
        <v>6168.2889999999998</v>
      </c>
      <c r="W29" s="28">
        <v>6233.0680000000002</v>
      </c>
      <c r="X29" s="28">
        <v>5790.5060000000003</v>
      </c>
      <c r="Y29" s="28">
        <v>5962.09</v>
      </c>
      <c r="Z29" s="28">
        <v>6084.473</v>
      </c>
      <c r="AA29" s="28">
        <v>6466.973</v>
      </c>
      <c r="AB29" s="28">
        <v>5586.982</v>
      </c>
      <c r="AC29" s="28">
        <v>6100.3059999999996</v>
      </c>
      <c r="AD29" s="28">
        <v>6222.1710000000003</v>
      </c>
      <c r="AE29" s="28">
        <v>6452.9359999999997</v>
      </c>
      <c r="AF29" s="28">
        <v>6569.8069999999998</v>
      </c>
      <c r="AG29" s="28">
        <v>6144.4979999999996</v>
      </c>
      <c r="AH29" s="28">
        <v>5849.7939999999999</v>
      </c>
      <c r="AI29" s="28">
        <v>6077.1729999999998</v>
      </c>
      <c r="AJ29" s="28">
        <v>6233.6040000000003</v>
      </c>
      <c r="AK29" s="28">
        <v>6238.9</v>
      </c>
      <c r="AL29" s="28">
        <v>6453.6139999999996</v>
      </c>
      <c r="AM29" s="28">
        <v>7636.9369999999999</v>
      </c>
      <c r="AN29" s="28">
        <v>5904.6019999999999</v>
      </c>
      <c r="AO29" s="28">
        <v>4998.9009999999998</v>
      </c>
      <c r="AP29" s="28">
        <v>5026.2920000000004</v>
      </c>
      <c r="AQ29" s="28">
        <v>5081.1419999999998</v>
      </c>
      <c r="AR29" s="28">
        <v>4638.2370000000001</v>
      </c>
      <c r="AS29" s="28">
        <v>5582.9979999999996</v>
      </c>
      <c r="BF29" s="36"/>
      <c r="BG29" s="36"/>
      <c r="BH29" s="55"/>
      <c r="BI29" s="27"/>
    </row>
    <row r="30" spans="2:63" x14ac:dyDescent="0.25">
      <c r="B30" s="89" t="s">
        <v>8</v>
      </c>
      <c r="C30" s="1" t="s">
        <v>80</v>
      </c>
      <c r="D30" s="28">
        <v>196.6405</v>
      </c>
      <c r="E30" s="28">
        <v>193.21270000000001</v>
      </c>
      <c r="F30" s="28">
        <v>195.21360000000001</v>
      </c>
      <c r="G30" s="28">
        <v>202.32159999999999</v>
      </c>
      <c r="H30" s="28">
        <v>200.9093</v>
      </c>
      <c r="I30" s="28">
        <v>196.40729999999999</v>
      </c>
      <c r="J30" s="28">
        <v>198.91229999999999</v>
      </c>
      <c r="K30" s="28">
        <v>200.15289999999999</v>
      </c>
      <c r="L30" s="28">
        <v>177.1713</v>
      </c>
      <c r="M30" s="28">
        <v>174.86429999999999</v>
      </c>
      <c r="N30" s="28">
        <v>177.61170000000001</v>
      </c>
      <c r="O30" s="28">
        <v>184.01050000000001</v>
      </c>
      <c r="P30" s="28">
        <v>203.09280000000001</v>
      </c>
      <c r="Q30" s="28">
        <v>199.41069999999999</v>
      </c>
      <c r="R30" s="28">
        <v>192.53129999999999</v>
      </c>
      <c r="S30" s="28">
        <v>160.05250000000001</v>
      </c>
      <c r="T30" s="28">
        <v>164.4487</v>
      </c>
      <c r="U30" s="28">
        <v>173.01519999999999</v>
      </c>
      <c r="V30" s="28">
        <v>162.48759999999999</v>
      </c>
      <c r="W30" s="28">
        <v>156.6962</v>
      </c>
      <c r="X30" s="28">
        <v>137.39500000000001</v>
      </c>
      <c r="Y30" s="28">
        <v>127.89149999999999</v>
      </c>
      <c r="Z30" s="28">
        <v>129.8929</v>
      </c>
      <c r="AA30" s="28">
        <v>140.9956</v>
      </c>
      <c r="AB30" s="28">
        <v>136.9871</v>
      </c>
      <c r="AC30" s="28">
        <v>146.6893</v>
      </c>
      <c r="AD30" s="28">
        <v>145.69739999999999</v>
      </c>
      <c r="AE30" s="28">
        <v>162.0042</v>
      </c>
      <c r="AF30" s="28">
        <v>160.0574</v>
      </c>
      <c r="AG30" s="28">
        <v>150.77109999999999</v>
      </c>
      <c r="AH30" s="28">
        <v>148.15940000000001</v>
      </c>
      <c r="AI30" s="28">
        <v>164.69139999999999</v>
      </c>
      <c r="AJ30" s="28">
        <v>148.42519999999999</v>
      </c>
      <c r="AK30" s="28">
        <v>88.808980000000005</v>
      </c>
      <c r="AL30" s="28">
        <v>92.322469999999996</v>
      </c>
      <c r="AM30" s="28">
        <v>95.893230000000003</v>
      </c>
      <c r="AN30" s="28">
        <v>91.748170000000002</v>
      </c>
      <c r="AO30" s="28">
        <v>87.651340000000005</v>
      </c>
      <c r="AP30" s="28">
        <v>94.123310000000004</v>
      </c>
      <c r="AQ30" s="28">
        <v>110.6854</v>
      </c>
      <c r="AR30" s="28">
        <v>107.37430000000001</v>
      </c>
      <c r="AS30" s="28">
        <v>112.8365</v>
      </c>
      <c r="BF30" s="36"/>
      <c r="BG30" s="36"/>
      <c r="BH30" s="55"/>
      <c r="BI30" s="27"/>
    </row>
    <row r="31" spans="2:63" x14ac:dyDescent="0.25">
      <c r="B31" s="89"/>
      <c r="C31" s="1" t="s">
        <v>81</v>
      </c>
      <c r="D31" s="28">
        <v>1052.5889999999999</v>
      </c>
      <c r="E31" s="28">
        <v>1067.7729999999999</v>
      </c>
      <c r="F31" s="28">
        <v>1115.4459999999999</v>
      </c>
      <c r="G31" s="28">
        <v>1148.123</v>
      </c>
      <c r="H31" s="28">
        <v>1135.248</v>
      </c>
      <c r="I31" s="28">
        <v>1141.9090000000001</v>
      </c>
      <c r="J31" s="28">
        <v>1185.6179999999999</v>
      </c>
      <c r="K31" s="28">
        <v>1246.471</v>
      </c>
      <c r="L31" s="28">
        <v>1189.8879999999999</v>
      </c>
      <c r="M31" s="28">
        <v>1158.83</v>
      </c>
      <c r="N31" s="28">
        <v>1068.4939999999999</v>
      </c>
      <c r="O31" s="28">
        <v>1168.7270000000001</v>
      </c>
      <c r="P31" s="28">
        <v>1102.52</v>
      </c>
      <c r="Q31" s="28">
        <v>1096.4949999999999</v>
      </c>
      <c r="R31" s="28">
        <v>1034.539</v>
      </c>
      <c r="S31" s="28">
        <v>999.15769999999998</v>
      </c>
      <c r="T31" s="28">
        <v>976.43550000000005</v>
      </c>
      <c r="U31" s="28">
        <v>977.55190000000005</v>
      </c>
      <c r="V31" s="28">
        <v>978.78189999999995</v>
      </c>
      <c r="W31" s="28">
        <v>931.94290000000001</v>
      </c>
      <c r="X31" s="28">
        <v>912.37739999999997</v>
      </c>
      <c r="Y31" s="28">
        <v>887.21640000000002</v>
      </c>
      <c r="Z31" s="28">
        <v>918.53719999999998</v>
      </c>
      <c r="AA31" s="28">
        <v>908.40750000000003</v>
      </c>
      <c r="AB31" s="28">
        <v>939.98969999999997</v>
      </c>
      <c r="AC31" s="28">
        <v>980.34439999999995</v>
      </c>
      <c r="AD31" s="28">
        <v>928.49760000000003</v>
      </c>
      <c r="AE31" s="28">
        <v>960.49369999999999</v>
      </c>
      <c r="AF31" s="28">
        <v>974.46669999999995</v>
      </c>
      <c r="AG31" s="28">
        <v>953.35050000000001</v>
      </c>
      <c r="AH31" s="28">
        <v>990.68259999999998</v>
      </c>
      <c r="AI31" s="28">
        <v>1017.511</v>
      </c>
      <c r="AJ31" s="28">
        <v>957.18129999999996</v>
      </c>
      <c r="AK31" s="28">
        <v>803.87139999999999</v>
      </c>
      <c r="AL31" s="28">
        <v>779.12059999999997</v>
      </c>
      <c r="AM31" s="28">
        <v>768.81500000000005</v>
      </c>
      <c r="AN31" s="28">
        <v>806.79679999999996</v>
      </c>
      <c r="AO31" s="28">
        <v>809.99350000000004</v>
      </c>
      <c r="AP31" s="28">
        <v>780.94910000000004</v>
      </c>
      <c r="AQ31" s="28">
        <v>809.2097</v>
      </c>
      <c r="AR31" s="28">
        <v>777.65909999999997</v>
      </c>
      <c r="AS31" s="28">
        <v>795.13689999999997</v>
      </c>
      <c r="BF31" s="36"/>
      <c r="BG31" s="36"/>
      <c r="BH31" s="55"/>
      <c r="BI31" s="27"/>
    </row>
    <row r="32" spans="2:63" x14ac:dyDescent="0.25">
      <c r="B32" s="89"/>
      <c r="C32" s="1" t="s">
        <v>82</v>
      </c>
      <c r="D32" s="28">
        <v>5769.9380000000001</v>
      </c>
      <c r="E32" s="28">
        <v>7341.8609999999999</v>
      </c>
      <c r="F32" s="28">
        <v>6738.7529999999997</v>
      </c>
      <c r="G32" s="28">
        <v>7163.0129999999999</v>
      </c>
      <c r="H32" s="28">
        <v>6828.4579999999996</v>
      </c>
      <c r="I32" s="28">
        <v>7131.21</v>
      </c>
      <c r="J32" s="28">
        <v>7559.0439999999999</v>
      </c>
      <c r="K32" s="28">
        <v>8435.2929999999997</v>
      </c>
      <c r="L32" s="28">
        <v>8133.3040000000001</v>
      </c>
      <c r="M32" s="28">
        <v>8598.14</v>
      </c>
      <c r="N32" s="28">
        <v>7415.8459999999995</v>
      </c>
      <c r="O32" s="28">
        <v>7723.34</v>
      </c>
      <c r="P32" s="28">
        <v>7326.5290000000005</v>
      </c>
      <c r="Q32" s="28">
        <v>6391.5410000000002</v>
      </c>
      <c r="R32" s="28">
        <v>5981.4840000000004</v>
      </c>
      <c r="S32" s="28">
        <v>5369.5290000000005</v>
      </c>
      <c r="T32" s="28">
        <v>5938.1819999999998</v>
      </c>
      <c r="U32" s="28">
        <v>5389.4610000000002</v>
      </c>
      <c r="V32" s="28">
        <v>5537.6419999999998</v>
      </c>
      <c r="W32" s="28">
        <v>5551.0330000000004</v>
      </c>
      <c r="X32" s="28">
        <v>5856.7389999999996</v>
      </c>
      <c r="Y32" s="28">
        <v>5856.9650000000001</v>
      </c>
      <c r="Z32" s="28">
        <v>5854.7820000000002</v>
      </c>
      <c r="AA32" s="28">
        <v>5146.5240000000003</v>
      </c>
      <c r="AB32" s="28">
        <v>5736.3109999999997</v>
      </c>
      <c r="AC32" s="28">
        <v>5393.3609999999999</v>
      </c>
      <c r="AD32" s="28">
        <v>5423.5479999999998</v>
      </c>
      <c r="AE32" s="28">
        <v>5240.4390000000003</v>
      </c>
      <c r="AF32" s="28">
        <v>5487.39</v>
      </c>
      <c r="AG32" s="28">
        <v>5612.143</v>
      </c>
      <c r="AH32" s="28">
        <v>5582.1629999999996</v>
      </c>
      <c r="AI32" s="28">
        <v>5657.01</v>
      </c>
      <c r="AJ32" s="28">
        <v>5316.7290000000003</v>
      </c>
      <c r="AK32" s="28">
        <v>4808.4059999999999</v>
      </c>
      <c r="AL32" s="28">
        <v>5210.08</v>
      </c>
      <c r="AM32" s="28">
        <v>4945.5640000000003</v>
      </c>
      <c r="AN32" s="28">
        <v>5479.6580000000004</v>
      </c>
      <c r="AO32" s="28">
        <v>5348.9849999999997</v>
      </c>
      <c r="AP32" s="28">
        <v>4594.2280000000001</v>
      </c>
      <c r="AQ32" s="28">
        <v>4402.2610000000004</v>
      </c>
      <c r="AR32" s="28">
        <v>3939.18</v>
      </c>
      <c r="AS32" s="28">
        <v>3753.3820000000001</v>
      </c>
      <c r="BF32" s="36"/>
      <c r="BG32" s="36"/>
      <c r="BH32" s="55"/>
      <c r="BI32" s="27"/>
    </row>
    <row r="33" spans="2:61" x14ac:dyDescent="0.25">
      <c r="B33" s="89" t="s">
        <v>9</v>
      </c>
      <c r="C33" s="1" t="s">
        <v>80</v>
      </c>
      <c r="D33" s="28">
        <v>154.20320000000001</v>
      </c>
      <c r="E33" s="28">
        <v>155.09780000000001</v>
      </c>
      <c r="F33" s="28">
        <v>175.4136</v>
      </c>
      <c r="G33" s="28">
        <v>174.1978</v>
      </c>
      <c r="H33" s="28">
        <v>189.52770000000001</v>
      </c>
      <c r="I33" s="28">
        <v>182.80709999999999</v>
      </c>
      <c r="J33" s="28">
        <v>179.68</v>
      </c>
      <c r="K33" s="28">
        <v>178.69069999999999</v>
      </c>
      <c r="L33" s="28">
        <v>179.55</v>
      </c>
      <c r="M33" s="28">
        <v>149.82749999999999</v>
      </c>
      <c r="N33" s="28">
        <v>149.52699999999999</v>
      </c>
      <c r="O33" s="28">
        <v>180.3938</v>
      </c>
      <c r="P33" s="28">
        <v>187.3169</v>
      </c>
      <c r="Q33" s="28">
        <v>179.49080000000001</v>
      </c>
      <c r="R33" s="28">
        <v>171.78550000000001</v>
      </c>
      <c r="S33" s="28">
        <v>171.71100000000001</v>
      </c>
      <c r="T33" s="28">
        <v>161.13829999999999</v>
      </c>
      <c r="U33" s="28">
        <v>138.96369999999999</v>
      </c>
      <c r="V33" s="28">
        <v>151.08680000000001</v>
      </c>
      <c r="W33" s="28">
        <v>136.7253</v>
      </c>
      <c r="X33" s="28">
        <v>124.2012</v>
      </c>
      <c r="Y33" s="28">
        <v>121.0061</v>
      </c>
      <c r="Z33" s="28">
        <v>111.78959999999999</v>
      </c>
      <c r="AA33" s="28">
        <v>106.73399999999999</v>
      </c>
      <c r="AB33" s="28">
        <v>110.5665</v>
      </c>
      <c r="AC33" s="28">
        <v>98.189099999999996</v>
      </c>
      <c r="AD33" s="28">
        <v>103.88930000000001</v>
      </c>
      <c r="AE33" s="28">
        <v>112.7916</v>
      </c>
      <c r="AF33" s="28">
        <v>106.0889</v>
      </c>
      <c r="AG33" s="28">
        <v>117.4391</v>
      </c>
      <c r="AH33" s="28">
        <v>106.1361</v>
      </c>
      <c r="AI33" s="28">
        <v>109.9705</v>
      </c>
      <c r="AJ33" s="28">
        <v>119.2572</v>
      </c>
      <c r="AK33" s="28">
        <v>78.938190000000006</v>
      </c>
      <c r="AL33" s="28">
        <v>50.35078</v>
      </c>
      <c r="AM33" s="28">
        <v>93.012219999999999</v>
      </c>
      <c r="AN33" s="28">
        <v>85.767120000000006</v>
      </c>
      <c r="AO33" s="28">
        <v>107.9752</v>
      </c>
      <c r="AP33" s="28">
        <v>112.1982</v>
      </c>
      <c r="AQ33" s="28">
        <v>167.92769999999999</v>
      </c>
      <c r="AR33" s="28">
        <v>158.93340000000001</v>
      </c>
      <c r="AS33" s="28">
        <v>178.6645</v>
      </c>
      <c r="BF33" s="36"/>
      <c r="BG33" s="36"/>
      <c r="BH33" s="55"/>
      <c r="BI33" s="27"/>
    </row>
    <row r="34" spans="2:61" x14ac:dyDescent="0.25">
      <c r="B34" s="89"/>
      <c r="C34" s="1" t="s">
        <v>81</v>
      </c>
      <c r="D34" s="28">
        <v>756.35739999999998</v>
      </c>
      <c r="E34" s="28">
        <v>757.34289999999999</v>
      </c>
      <c r="F34" s="28">
        <v>811.06769999999995</v>
      </c>
      <c r="G34" s="28">
        <v>780.34810000000004</v>
      </c>
      <c r="H34" s="28">
        <v>827.81010000000003</v>
      </c>
      <c r="I34" s="28">
        <v>811.96209999999996</v>
      </c>
      <c r="J34" s="28">
        <v>842.70370000000003</v>
      </c>
      <c r="K34" s="28">
        <v>825.2944</v>
      </c>
      <c r="L34" s="28">
        <v>868.30160000000001</v>
      </c>
      <c r="M34" s="28">
        <v>819.23749999999995</v>
      </c>
      <c r="N34" s="28">
        <v>797.35820000000001</v>
      </c>
      <c r="O34" s="28">
        <v>907.74869999999999</v>
      </c>
      <c r="P34" s="28">
        <v>906.274</v>
      </c>
      <c r="Q34" s="28">
        <v>884.65099999999995</v>
      </c>
      <c r="R34" s="28">
        <v>865.03070000000002</v>
      </c>
      <c r="S34" s="28">
        <v>880.86339999999996</v>
      </c>
      <c r="T34" s="28">
        <v>834.94870000000003</v>
      </c>
      <c r="U34" s="28">
        <v>824.17250000000001</v>
      </c>
      <c r="V34" s="28">
        <v>820.28510000000006</v>
      </c>
      <c r="W34" s="28">
        <v>806.53790000000004</v>
      </c>
      <c r="X34" s="28">
        <v>778.65150000000006</v>
      </c>
      <c r="Y34" s="28">
        <v>750.47770000000003</v>
      </c>
      <c r="Z34" s="28">
        <v>768.77980000000002</v>
      </c>
      <c r="AA34" s="28">
        <v>762.14409999999998</v>
      </c>
      <c r="AB34" s="28">
        <v>779.59789999999998</v>
      </c>
      <c r="AC34" s="28">
        <v>773.09389999999996</v>
      </c>
      <c r="AD34" s="28">
        <v>744.88750000000005</v>
      </c>
      <c r="AE34" s="28">
        <v>821.06079999999997</v>
      </c>
      <c r="AF34" s="28">
        <v>828.77269999999999</v>
      </c>
      <c r="AG34" s="28">
        <v>837.17939999999999</v>
      </c>
      <c r="AH34" s="28">
        <v>814.61149999999998</v>
      </c>
      <c r="AI34" s="28">
        <v>825.92309999999998</v>
      </c>
      <c r="AJ34" s="28">
        <v>839.65070000000003</v>
      </c>
      <c r="AK34" s="28">
        <v>639.94709999999998</v>
      </c>
      <c r="AL34" s="28">
        <v>615.72910000000002</v>
      </c>
      <c r="AM34" s="28">
        <v>740.41269999999997</v>
      </c>
      <c r="AN34" s="28">
        <v>715.95749999999998</v>
      </c>
      <c r="AO34" s="28">
        <v>751.71590000000003</v>
      </c>
      <c r="AP34" s="28">
        <v>754.61879999999996</v>
      </c>
      <c r="AQ34" s="28">
        <v>857.76379999999995</v>
      </c>
      <c r="AR34" s="28">
        <v>822.21389999999997</v>
      </c>
      <c r="AS34" s="28">
        <v>887.92169999999999</v>
      </c>
      <c r="BF34" s="36"/>
      <c r="BG34" s="36"/>
      <c r="BH34" s="55"/>
      <c r="BI34" s="27"/>
    </row>
    <row r="35" spans="2:61" x14ac:dyDescent="0.25">
      <c r="B35" s="89"/>
      <c r="C35" s="1" t="s">
        <v>82</v>
      </c>
      <c r="D35" s="28">
        <v>3481.8919999999998</v>
      </c>
      <c r="E35" s="28">
        <v>3486.192</v>
      </c>
      <c r="F35" s="28">
        <v>3645.1869999999999</v>
      </c>
      <c r="G35" s="28">
        <v>3350.0239999999999</v>
      </c>
      <c r="H35" s="28">
        <v>3985.4229999999998</v>
      </c>
      <c r="I35" s="28">
        <v>3669.9569999999999</v>
      </c>
      <c r="J35" s="28">
        <v>4007.33</v>
      </c>
      <c r="K35" s="28">
        <v>3961.7260000000001</v>
      </c>
      <c r="L35" s="28">
        <v>4511.13</v>
      </c>
      <c r="M35" s="28">
        <v>4333.0039999999999</v>
      </c>
      <c r="N35" s="28">
        <v>4366.1610000000001</v>
      </c>
      <c r="O35" s="28">
        <v>4763.1210000000001</v>
      </c>
      <c r="P35" s="28">
        <v>4448.2169999999996</v>
      </c>
      <c r="Q35" s="28">
        <v>4312.2780000000002</v>
      </c>
      <c r="R35" s="28">
        <v>4384.393</v>
      </c>
      <c r="S35" s="28">
        <v>4469.66</v>
      </c>
      <c r="T35" s="28">
        <v>4160.348</v>
      </c>
      <c r="U35" s="28">
        <v>4339.7070000000003</v>
      </c>
      <c r="V35" s="28">
        <v>3926.326</v>
      </c>
      <c r="W35" s="28">
        <v>4093.6529999999998</v>
      </c>
      <c r="X35" s="28">
        <v>3937.7849999999999</v>
      </c>
      <c r="Y35" s="28">
        <v>3633.375</v>
      </c>
      <c r="Z35" s="28">
        <v>3410.0839999999998</v>
      </c>
      <c r="AA35" s="28">
        <v>3528.326</v>
      </c>
      <c r="AB35" s="28">
        <v>3554.4560000000001</v>
      </c>
      <c r="AC35" s="28">
        <v>3595.1080000000002</v>
      </c>
      <c r="AD35" s="28">
        <v>3562.25</v>
      </c>
      <c r="AE35" s="28">
        <v>4384.4110000000001</v>
      </c>
      <c r="AF35" s="28">
        <v>4506.0969999999998</v>
      </c>
      <c r="AG35" s="28">
        <v>4796.3149999999996</v>
      </c>
      <c r="AH35" s="28">
        <v>4424.768</v>
      </c>
      <c r="AI35" s="28">
        <v>4013.2440000000001</v>
      </c>
      <c r="AJ35" s="28">
        <v>4198.8580000000002</v>
      </c>
      <c r="AK35" s="28">
        <v>3442.5050000000001</v>
      </c>
      <c r="AL35" s="28">
        <v>3108.5149999999999</v>
      </c>
      <c r="AM35" s="28">
        <v>3956.3490000000002</v>
      </c>
      <c r="AN35" s="28">
        <v>4008.4639999999999</v>
      </c>
      <c r="AO35" s="28">
        <v>4107.0129999999999</v>
      </c>
      <c r="AP35" s="28">
        <v>5134.95</v>
      </c>
      <c r="AQ35" s="28">
        <v>5109.9769999999999</v>
      </c>
      <c r="AR35" s="28">
        <v>4217.9269999999997</v>
      </c>
      <c r="AS35" s="28">
        <v>4908.5550000000003</v>
      </c>
      <c r="BF35" s="36"/>
      <c r="BG35" s="36"/>
      <c r="BH35" s="55"/>
      <c r="BI35" s="27"/>
    </row>
    <row r="36" spans="2:61" x14ac:dyDescent="0.25">
      <c r="B36" s="89" t="s">
        <v>10</v>
      </c>
      <c r="C36" s="1" t="s">
        <v>80</v>
      </c>
      <c r="D36" s="28">
        <v>216.7013</v>
      </c>
      <c r="E36" s="28">
        <v>215.69470000000001</v>
      </c>
      <c r="F36" s="28">
        <v>229.5187</v>
      </c>
      <c r="G36" s="28">
        <v>243.49529999999999</v>
      </c>
      <c r="H36" s="28">
        <v>209.27180000000001</v>
      </c>
      <c r="I36" s="28">
        <v>231.2807</v>
      </c>
      <c r="J36" s="28">
        <v>237.23</v>
      </c>
      <c r="K36" s="28">
        <v>234.3039</v>
      </c>
      <c r="L36" s="28">
        <v>238.84049999999999</v>
      </c>
      <c r="M36" s="28">
        <v>251.4238</v>
      </c>
      <c r="N36" s="28">
        <v>250.23660000000001</v>
      </c>
      <c r="O36" s="28">
        <v>229.87649999999999</v>
      </c>
      <c r="P36" s="28">
        <v>243.25630000000001</v>
      </c>
      <c r="Q36" s="28">
        <v>240.0103</v>
      </c>
      <c r="R36" s="28">
        <v>225.55510000000001</v>
      </c>
      <c r="S36" s="28">
        <v>217.12639999999999</v>
      </c>
      <c r="T36" s="28">
        <v>196.85050000000001</v>
      </c>
      <c r="U36" s="28">
        <v>162.8339</v>
      </c>
      <c r="V36" s="28">
        <v>176.94990000000001</v>
      </c>
      <c r="W36" s="28">
        <v>172.0094</v>
      </c>
      <c r="X36" s="28">
        <v>146.50829999999999</v>
      </c>
      <c r="Y36" s="28">
        <v>150.7561</v>
      </c>
      <c r="Z36" s="28">
        <v>163.2371</v>
      </c>
      <c r="AA36" s="28">
        <v>156.5822</v>
      </c>
      <c r="AB36" s="28">
        <v>139.21889999999999</v>
      </c>
      <c r="AC36" s="28">
        <v>109.05759999999999</v>
      </c>
      <c r="AD36" s="28">
        <v>132.57679999999999</v>
      </c>
      <c r="AE36" s="28">
        <v>151.56389999999999</v>
      </c>
      <c r="AF36" s="28">
        <v>153.5181</v>
      </c>
      <c r="AG36" s="28">
        <v>165.08850000000001</v>
      </c>
      <c r="AH36" s="28">
        <v>168.66579999999999</v>
      </c>
      <c r="AI36" s="28">
        <v>178.29830000000001</v>
      </c>
      <c r="AJ36" s="28">
        <v>168.76329999999999</v>
      </c>
      <c r="AK36" s="28">
        <v>100.9967</v>
      </c>
      <c r="AL36" s="28">
        <v>85.931910000000002</v>
      </c>
      <c r="AM36" s="28">
        <v>96.111099999999993</v>
      </c>
      <c r="AN36" s="28">
        <v>135.46190000000001</v>
      </c>
      <c r="AO36" s="28">
        <v>153.68279999999999</v>
      </c>
      <c r="AP36" s="28">
        <v>157.65559999999999</v>
      </c>
      <c r="AQ36" s="28">
        <v>163.2569</v>
      </c>
      <c r="AR36" s="28">
        <v>151.79689999999999</v>
      </c>
      <c r="AS36" s="28">
        <v>152.328</v>
      </c>
      <c r="BF36" s="36"/>
      <c r="BG36" s="36"/>
      <c r="BH36" s="55"/>
      <c r="BI36" s="27"/>
    </row>
    <row r="37" spans="2:61" x14ac:dyDescent="0.25">
      <c r="B37" s="89"/>
      <c r="C37" s="1" t="s">
        <v>81</v>
      </c>
      <c r="D37" s="28">
        <v>1113.8879999999999</v>
      </c>
      <c r="E37" s="28">
        <v>1110.2190000000001</v>
      </c>
      <c r="F37" s="28">
        <v>1175.808</v>
      </c>
      <c r="G37" s="28">
        <v>1205.67</v>
      </c>
      <c r="H37" s="28">
        <v>1234.8240000000001</v>
      </c>
      <c r="I37" s="28">
        <v>1231.5509999999999</v>
      </c>
      <c r="J37" s="28">
        <v>1251.5229999999999</v>
      </c>
      <c r="K37" s="28">
        <v>1185.6780000000001</v>
      </c>
      <c r="L37" s="28">
        <v>1237.9000000000001</v>
      </c>
      <c r="M37" s="28">
        <v>1287.174</v>
      </c>
      <c r="N37" s="28">
        <v>1232.951</v>
      </c>
      <c r="O37" s="28">
        <v>1294.2570000000001</v>
      </c>
      <c r="P37" s="28">
        <v>1228.569</v>
      </c>
      <c r="Q37" s="28">
        <v>1209.154</v>
      </c>
      <c r="R37" s="28">
        <v>1233.835</v>
      </c>
      <c r="S37" s="28">
        <v>1120.318</v>
      </c>
      <c r="T37" s="28">
        <v>1120.348</v>
      </c>
      <c r="U37" s="28">
        <v>1175.7539999999999</v>
      </c>
      <c r="V37" s="28">
        <v>1033.085</v>
      </c>
      <c r="W37" s="28">
        <v>1125.3879999999999</v>
      </c>
      <c r="X37" s="28">
        <v>1127.0609999999999</v>
      </c>
      <c r="Y37" s="28">
        <v>1123.51</v>
      </c>
      <c r="Z37" s="28">
        <v>1105.739</v>
      </c>
      <c r="AA37" s="28">
        <v>1096.875</v>
      </c>
      <c r="AB37" s="28">
        <v>1043.932</v>
      </c>
      <c r="AC37" s="28">
        <v>942.03330000000005</v>
      </c>
      <c r="AD37" s="28">
        <v>996.3365</v>
      </c>
      <c r="AE37" s="28">
        <v>1079.1590000000001</v>
      </c>
      <c r="AF37" s="28">
        <v>1017.317</v>
      </c>
      <c r="AG37" s="28">
        <v>996.7269</v>
      </c>
      <c r="AH37" s="28">
        <v>1070.4580000000001</v>
      </c>
      <c r="AI37" s="28">
        <v>1089.287</v>
      </c>
      <c r="AJ37" s="28">
        <v>1066.2750000000001</v>
      </c>
      <c r="AK37" s="28">
        <v>954.84059999999999</v>
      </c>
      <c r="AL37" s="28">
        <v>871.96190000000001</v>
      </c>
      <c r="AM37" s="28">
        <v>990.63419999999996</v>
      </c>
      <c r="AN37" s="28">
        <v>923.19740000000002</v>
      </c>
      <c r="AO37" s="28">
        <v>1109.6199999999999</v>
      </c>
      <c r="AP37" s="28">
        <v>1128.8810000000001</v>
      </c>
      <c r="AQ37" s="28">
        <v>1025.173</v>
      </c>
      <c r="AR37" s="28">
        <v>1050.3309999999999</v>
      </c>
      <c r="AS37" s="28">
        <v>1034.1300000000001</v>
      </c>
      <c r="BF37" s="36"/>
      <c r="BG37" s="36"/>
      <c r="BH37" s="55"/>
      <c r="BI37" s="27"/>
    </row>
    <row r="38" spans="2:61" x14ac:dyDescent="0.25">
      <c r="B38" s="89"/>
      <c r="C38" s="1" t="s">
        <v>82</v>
      </c>
      <c r="D38" s="28">
        <v>5720.5820000000003</v>
      </c>
      <c r="E38" s="28">
        <v>5748.9639999999999</v>
      </c>
      <c r="F38" s="28">
        <v>5155.1030000000001</v>
      </c>
      <c r="G38" s="28">
        <v>5825.982</v>
      </c>
      <c r="H38" s="28">
        <v>6214.9589999999998</v>
      </c>
      <c r="I38" s="28">
        <v>6176.4669999999996</v>
      </c>
      <c r="J38" s="28">
        <v>6686.3720000000003</v>
      </c>
      <c r="K38" s="28">
        <v>6952.1369999999997</v>
      </c>
      <c r="L38" s="28">
        <v>7486.5450000000001</v>
      </c>
      <c r="M38" s="28">
        <v>8919.866</v>
      </c>
      <c r="N38" s="28">
        <v>7883.7160000000003</v>
      </c>
      <c r="O38" s="28">
        <v>7232.8410000000003</v>
      </c>
      <c r="P38" s="28">
        <v>6590.8459999999995</v>
      </c>
      <c r="Q38" s="28">
        <v>6324.6859999999997</v>
      </c>
      <c r="R38" s="28">
        <v>6331.0569999999998</v>
      </c>
      <c r="S38" s="28">
        <v>5885.4279999999999</v>
      </c>
      <c r="T38" s="28">
        <v>5994.7550000000001</v>
      </c>
      <c r="U38" s="28">
        <v>6807.2039999999997</v>
      </c>
      <c r="V38" s="28">
        <v>6797.9549999999999</v>
      </c>
      <c r="W38" s="28">
        <v>6863.3649999999998</v>
      </c>
      <c r="X38" s="28">
        <v>6486.7129999999997</v>
      </c>
      <c r="Y38" s="28">
        <v>5789.0550000000003</v>
      </c>
      <c r="Z38" s="28">
        <v>5716.8469999999998</v>
      </c>
      <c r="AA38" s="28">
        <v>5286.2889999999998</v>
      </c>
      <c r="AB38" s="28">
        <v>5972.4489999999996</v>
      </c>
      <c r="AC38" s="28">
        <v>5505.7470000000003</v>
      </c>
      <c r="AD38" s="28">
        <v>5573.018</v>
      </c>
      <c r="AE38" s="28">
        <v>5623.2169999999996</v>
      </c>
      <c r="AF38" s="28">
        <v>5841.2969999999996</v>
      </c>
      <c r="AG38" s="28">
        <v>5646.8580000000002</v>
      </c>
      <c r="AH38" s="28">
        <v>5089.5320000000002</v>
      </c>
      <c r="AI38" s="28">
        <v>5073.6049999999996</v>
      </c>
      <c r="AJ38" s="28">
        <v>5185.607</v>
      </c>
      <c r="AK38" s="28">
        <v>5310.5460000000003</v>
      </c>
      <c r="AL38" s="28">
        <v>5093.3860000000004</v>
      </c>
      <c r="AM38" s="28">
        <v>5754.4949999999999</v>
      </c>
      <c r="AN38" s="28">
        <v>5623.6940000000004</v>
      </c>
      <c r="AO38" s="28">
        <v>6331.7179999999998</v>
      </c>
      <c r="AP38" s="28">
        <v>5652.4369999999999</v>
      </c>
      <c r="AQ38" s="28">
        <v>6342.0619999999999</v>
      </c>
      <c r="AR38" s="28">
        <v>5368.0219999999999</v>
      </c>
      <c r="AS38" s="28">
        <v>5760.5219999999999</v>
      </c>
      <c r="BF38" s="36"/>
      <c r="BG38" s="36"/>
      <c r="BH38" s="55"/>
      <c r="BI38" s="27"/>
    </row>
    <row r="39" spans="2:61" x14ac:dyDescent="0.25">
      <c r="B39" s="89" t="s">
        <v>11</v>
      </c>
      <c r="C39" s="1" t="s">
        <v>80</v>
      </c>
      <c r="D39" s="28">
        <v>251.7946</v>
      </c>
      <c r="E39" s="28">
        <v>249.53739999999999</v>
      </c>
      <c r="F39" s="28">
        <v>260.09410000000003</v>
      </c>
      <c r="G39" s="28">
        <v>261.6798</v>
      </c>
      <c r="H39" s="28">
        <v>245.4342</v>
      </c>
      <c r="I39" s="28">
        <v>245.22290000000001</v>
      </c>
      <c r="J39" s="28">
        <v>243.42679999999999</v>
      </c>
      <c r="K39" s="28">
        <v>269.46289999999999</v>
      </c>
      <c r="L39" s="28">
        <v>271.0181</v>
      </c>
      <c r="M39" s="28">
        <v>265.71249999999998</v>
      </c>
      <c r="N39" s="28">
        <v>270.07240000000002</v>
      </c>
      <c r="O39" s="28">
        <v>289.55630000000002</v>
      </c>
      <c r="P39" s="28">
        <v>273.12189999999998</v>
      </c>
      <c r="Q39" s="28">
        <v>254.24959999999999</v>
      </c>
      <c r="R39" s="28">
        <v>224.55680000000001</v>
      </c>
      <c r="S39" s="28">
        <v>220.94069999999999</v>
      </c>
      <c r="T39" s="28">
        <v>204.96430000000001</v>
      </c>
      <c r="U39" s="28">
        <v>179.3723</v>
      </c>
      <c r="V39" s="28">
        <v>172.83279999999999</v>
      </c>
      <c r="W39" s="28">
        <v>189.1754</v>
      </c>
      <c r="X39" s="28">
        <v>183.05629999999999</v>
      </c>
      <c r="Y39" s="28">
        <v>155.68</v>
      </c>
      <c r="Z39" s="28">
        <v>169.18620000000001</v>
      </c>
      <c r="AA39" s="28">
        <v>190.62280000000001</v>
      </c>
      <c r="AB39" s="28">
        <v>189.38890000000001</v>
      </c>
      <c r="AC39" s="28">
        <v>187.06399999999999</v>
      </c>
      <c r="AD39" s="28">
        <v>189.23400000000001</v>
      </c>
      <c r="AE39" s="28">
        <v>212.89269999999999</v>
      </c>
      <c r="AF39" s="28">
        <v>198.40639999999999</v>
      </c>
      <c r="AG39" s="28">
        <v>192.0789</v>
      </c>
      <c r="AH39" s="28">
        <v>180.57919999999999</v>
      </c>
      <c r="AI39" s="28">
        <v>194.8304</v>
      </c>
      <c r="AJ39" s="28">
        <v>162.26580000000001</v>
      </c>
      <c r="AK39" s="28">
        <v>87.469740000000002</v>
      </c>
      <c r="AL39" s="28">
        <v>89.812830000000005</v>
      </c>
      <c r="AM39" s="28">
        <v>120.8702</v>
      </c>
      <c r="AN39" s="28">
        <v>103.1259</v>
      </c>
      <c r="AO39" s="28">
        <v>155.15190000000001</v>
      </c>
      <c r="AP39" s="28">
        <v>130.66820000000001</v>
      </c>
      <c r="AQ39" s="28">
        <v>135.94</v>
      </c>
      <c r="AR39" s="28">
        <v>133.20500000000001</v>
      </c>
      <c r="AS39" s="28">
        <v>144.346</v>
      </c>
      <c r="BF39" s="36"/>
      <c r="BG39" s="36"/>
      <c r="BH39" s="55"/>
      <c r="BI39" s="27"/>
    </row>
    <row r="40" spans="2:61" x14ac:dyDescent="0.25">
      <c r="B40" s="89"/>
      <c r="C40" s="1" t="s">
        <v>81</v>
      </c>
      <c r="D40" s="28">
        <v>1206.932</v>
      </c>
      <c r="E40" s="28">
        <v>1188.2919999999999</v>
      </c>
      <c r="F40" s="28">
        <v>1248.598</v>
      </c>
      <c r="G40" s="28">
        <v>1220.6849999999999</v>
      </c>
      <c r="H40" s="28">
        <v>1135.115</v>
      </c>
      <c r="I40" s="28">
        <v>1174.778</v>
      </c>
      <c r="J40" s="28">
        <v>1204.838</v>
      </c>
      <c r="K40" s="28">
        <v>1278.943</v>
      </c>
      <c r="L40" s="28">
        <v>1368.4059999999999</v>
      </c>
      <c r="M40" s="28">
        <v>1318.5840000000001</v>
      </c>
      <c r="N40" s="28">
        <v>1323.2180000000001</v>
      </c>
      <c r="O40" s="28">
        <v>1338.713</v>
      </c>
      <c r="P40" s="28">
        <v>1351.922</v>
      </c>
      <c r="Q40" s="28">
        <v>1332.0630000000001</v>
      </c>
      <c r="R40" s="28">
        <v>1271.979</v>
      </c>
      <c r="S40" s="28">
        <v>1240.0989999999999</v>
      </c>
      <c r="T40" s="28">
        <v>1167.9860000000001</v>
      </c>
      <c r="U40" s="28">
        <v>1089.057</v>
      </c>
      <c r="V40" s="28">
        <v>1084.7049999999999</v>
      </c>
      <c r="W40" s="28">
        <v>1149.6659999999999</v>
      </c>
      <c r="X40" s="28">
        <v>1160.164</v>
      </c>
      <c r="Y40" s="28">
        <v>1110.231</v>
      </c>
      <c r="Z40" s="28">
        <v>1091.3440000000001</v>
      </c>
      <c r="AA40" s="28">
        <v>1228.1679999999999</v>
      </c>
      <c r="AB40" s="28">
        <v>1212.7550000000001</v>
      </c>
      <c r="AC40" s="28">
        <v>1180.098</v>
      </c>
      <c r="AD40" s="28">
        <v>1186.8150000000001</v>
      </c>
      <c r="AE40" s="28">
        <v>1323.627</v>
      </c>
      <c r="AF40" s="28">
        <v>1181.8579999999999</v>
      </c>
      <c r="AG40" s="28">
        <v>1158.3</v>
      </c>
      <c r="AH40" s="28">
        <v>1215.328</v>
      </c>
      <c r="AI40" s="28">
        <v>1248.384</v>
      </c>
      <c r="AJ40" s="28">
        <v>1202.059</v>
      </c>
      <c r="AK40" s="28">
        <v>1085.712</v>
      </c>
      <c r="AL40" s="28">
        <v>1045.7329999999999</v>
      </c>
      <c r="AM40" s="28">
        <v>1058.7070000000001</v>
      </c>
      <c r="AN40" s="28">
        <v>1141.508</v>
      </c>
      <c r="AO40" s="28">
        <v>1184.2180000000001</v>
      </c>
      <c r="AP40" s="28">
        <v>1136.5989999999999</v>
      </c>
      <c r="AQ40" s="28">
        <v>1009.662</v>
      </c>
      <c r="AR40" s="28">
        <v>1079.778</v>
      </c>
      <c r="AS40" s="28">
        <v>980.69489999999996</v>
      </c>
      <c r="BF40" s="36"/>
      <c r="BG40" s="36"/>
      <c r="BH40" s="55"/>
      <c r="BI40" s="27"/>
    </row>
    <row r="41" spans="2:61" x14ac:dyDescent="0.25">
      <c r="B41" s="89"/>
      <c r="C41" s="1" t="s">
        <v>82</v>
      </c>
      <c r="D41" s="28">
        <v>6722.2690000000002</v>
      </c>
      <c r="E41" s="28">
        <v>6476.6890000000003</v>
      </c>
      <c r="F41" s="28">
        <v>6262.0810000000001</v>
      </c>
      <c r="G41" s="28">
        <v>6290.5540000000001</v>
      </c>
      <c r="H41" s="28">
        <v>5876.9380000000001</v>
      </c>
      <c r="I41" s="28">
        <v>6282.2060000000001</v>
      </c>
      <c r="J41" s="28">
        <v>5521.5330000000004</v>
      </c>
      <c r="K41" s="28">
        <v>6217.991</v>
      </c>
      <c r="L41" s="28">
        <v>6015.54</v>
      </c>
      <c r="M41" s="28">
        <v>5949.3620000000001</v>
      </c>
      <c r="N41" s="28">
        <v>6524.4690000000001</v>
      </c>
      <c r="O41" s="28">
        <v>6209.7820000000002</v>
      </c>
      <c r="P41" s="28">
        <v>6261.6030000000001</v>
      </c>
      <c r="Q41" s="28">
        <v>6377.18</v>
      </c>
      <c r="R41" s="28">
        <v>6393.5720000000001</v>
      </c>
      <c r="S41" s="28">
        <v>6078.14</v>
      </c>
      <c r="T41" s="28">
        <v>6579.0069999999996</v>
      </c>
      <c r="U41" s="28">
        <v>5292.6610000000001</v>
      </c>
      <c r="V41" s="28">
        <v>5432.0860000000002</v>
      </c>
      <c r="W41" s="28">
        <v>5434.2809999999999</v>
      </c>
      <c r="X41" s="28">
        <v>6011.0240000000003</v>
      </c>
      <c r="Y41" s="28">
        <v>6564.4920000000002</v>
      </c>
      <c r="Z41" s="28">
        <v>5700.2359999999999</v>
      </c>
      <c r="AA41" s="28">
        <v>8439.8130000000001</v>
      </c>
      <c r="AB41" s="28">
        <v>7271.192</v>
      </c>
      <c r="AC41" s="28">
        <v>6775.9120000000003</v>
      </c>
      <c r="AD41" s="28">
        <v>7097.3310000000001</v>
      </c>
      <c r="AE41" s="28">
        <v>7779.2550000000001</v>
      </c>
      <c r="AF41" s="28">
        <v>6832.8119999999999</v>
      </c>
      <c r="AG41" s="28">
        <v>6785.473</v>
      </c>
      <c r="AH41" s="28">
        <v>6534.88</v>
      </c>
      <c r="AI41" s="28">
        <v>7289.5389999999998</v>
      </c>
      <c r="AJ41" s="28">
        <v>7109.8360000000002</v>
      </c>
      <c r="AK41" s="28">
        <v>5838.4859999999999</v>
      </c>
      <c r="AL41" s="28">
        <v>5411.2929999999997</v>
      </c>
      <c r="AM41" s="28">
        <v>5170.4870000000001</v>
      </c>
      <c r="AN41" s="28">
        <v>5144.9120000000003</v>
      </c>
      <c r="AO41" s="28">
        <v>5181.8069999999998</v>
      </c>
      <c r="AP41" s="28">
        <v>5237.5959999999995</v>
      </c>
      <c r="AQ41" s="28">
        <v>4780.3689999999997</v>
      </c>
      <c r="AR41" s="28">
        <v>5242.7160000000003</v>
      </c>
      <c r="AS41" s="28">
        <v>5414.5609999999997</v>
      </c>
      <c r="BF41" s="36"/>
      <c r="BG41" s="36"/>
      <c r="BH41" s="55"/>
      <c r="BI41" s="27"/>
    </row>
    <row r="42" spans="2:61" x14ac:dyDescent="0.25">
      <c r="B42" s="89" t="s">
        <v>12</v>
      </c>
      <c r="C42" s="1" t="s">
        <v>80</v>
      </c>
      <c r="D42" s="28">
        <v>343.36380000000003</v>
      </c>
      <c r="E42" s="28">
        <v>361.36219999999997</v>
      </c>
      <c r="F42" s="28">
        <v>361.8956</v>
      </c>
      <c r="G42" s="28">
        <v>381.92739999999998</v>
      </c>
      <c r="H42" s="28">
        <v>353.24189999999999</v>
      </c>
      <c r="I42" s="28">
        <v>361.80040000000002</v>
      </c>
      <c r="J42" s="28">
        <v>397.65219999999999</v>
      </c>
      <c r="K42" s="28">
        <v>417.32459999999998</v>
      </c>
      <c r="L42" s="28">
        <v>406.42759999999998</v>
      </c>
      <c r="M42" s="28">
        <v>371.15550000000002</v>
      </c>
      <c r="N42" s="28">
        <v>398.43729999999999</v>
      </c>
      <c r="O42" s="28">
        <v>413.89789999999999</v>
      </c>
      <c r="P42" s="28">
        <v>384.10989999999998</v>
      </c>
      <c r="Q42" s="28">
        <v>363.12040000000002</v>
      </c>
      <c r="R42" s="28">
        <v>361.39030000000002</v>
      </c>
      <c r="S42" s="28">
        <v>326.327</v>
      </c>
      <c r="T42" s="28">
        <v>336.8571</v>
      </c>
      <c r="U42" s="28">
        <v>307.9212</v>
      </c>
      <c r="V42" s="28">
        <v>324.69799999999998</v>
      </c>
      <c r="W42" s="28">
        <v>314.56799999999998</v>
      </c>
      <c r="X42" s="28">
        <v>315.1848</v>
      </c>
      <c r="Y42" s="28">
        <v>315.03899999999999</v>
      </c>
      <c r="Z42" s="28">
        <v>306.42630000000003</v>
      </c>
      <c r="AA42" s="28">
        <v>316.33870000000002</v>
      </c>
      <c r="AB42" s="28">
        <v>296.71559999999999</v>
      </c>
      <c r="AC42" s="28">
        <v>312.91239999999999</v>
      </c>
      <c r="AD42" s="28">
        <v>309.10730000000001</v>
      </c>
      <c r="AE42" s="28">
        <v>313.21050000000002</v>
      </c>
      <c r="AF42" s="28">
        <v>316.18599999999998</v>
      </c>
      <c r="AG42" s="28">
        <v>301.82389999999998</v>
      </c>
      <c r="AH42" s="28">
        <v>312.2749</v>
      </c>
      <c r="AI42" s="28">
        <v>341.37180000000001</v>
      </c>
      <c r="AJ42" s="28">
        <v>272.45060000000001</v>
      </c>
      <c r="AK42" s="28">
        <v>246.7835</v>
      </c>
      <c r="AL42" s="28">
        <v>232.9314</v>
      </c>
      <c r="AM42" s="28">
        <v>244.6482</v>
      </c>
      <c r="AN42" s="28">
        <v>257.91789999999997</v>
      </c>
      <c r="AO42" s="28">
        <v>255.84010000000001</v>
      </c>
      <c r="AP42" s="28">
        <v>283.77609999999999</v>
      </c>
      <c r="AQ42" s="28">
        <v>286.62779999999998</v>
      </c>
      <c r="AR42" s="28">
        <v>293.17469999999997</v>
      </c>
      <c r="AS42" s="28">
        <v>311.84570000000002</v>
      </c>
      <c r="BF42" s="36"/>
      <c r="BG42" s="36"/>
      <c r="BH42" s="55"/>
      <c r="BI42" s="27"/>
    </row>
    <row r="43" spans="2:61" x14ac:dyDescent="0.25">
      <c r="B43" s="89"/>
      <c r="C43" s="1" t="s">
        <v>81</v>
      </c>
      <c r="D43" s="28">
        <v>1377.7270000000001</v>
      </c>
      <c r="E43" s="28">
        <v>1408.42</v>
      </c>
      <c r="F43" s="28">
        <v>1472.3910000000001</v>
      </c>
      <c r="G43" s="28">
        <v>1490.374</v>
      </c>
      <c r="H43" s="28">
        <v>1497.751</v>
      </c>
      <c r="I43" s="28">
        <v>1527.2670000000001</v>
      </c>
      <c r="J43" s="28">
        <v>1574.7670000000001</v>
      </c>
      <c r="K43" s="28">
        <v>1561.347</v>
      </c>
      <c r="L43" s="28">
        <v>1558.521</v>
      </c>
      <c r="M43" s="28">
        <v>1496.3430000000001</v>
      </c>
      <c r="N43" s="28">
        <v>1584.077</v>
      </c>
      <c r="O43" s="28">
        <v>1538.2729999999999</v>
      </c>
      <c r="P43" s="28">
        <v>1482.761</v>
      </c>
      <c r="Q43" s="28">
        <v>1438.5309999999999</v>
      </c>
      <c r="R43" s="28">
        <v>1484.1089999999999</v>
      </c>
      <c r="S43" s="28">
        <v>1417.83</v>
      </c>
      <c r="T43" s="28">
        <v>1406.5450000000001</v>
      </c>
      <c r="U43" s="28">
        <v>1419.2919999999999</v>
      </c>
      <c r="V43" s="28">
        <v>1395.4670000000001</v>
      </c>
      <c r="W43" s="28">
        <v>1395.346</v>
      </c>
      <c r="X43" s="28">
        <v>1345.2650000000001</v>
      </c>
      <c r="Y43" s="28">
        <v>1400.856</v>
      </c>
      <c r="Z43" s="28">
        <v>1396.2439999999999</v>
      </c>
      <c r="AA43" s="28">
        <v>1442.146</v>
      </c>
      <c r="AB43" s="28">
        <v>1425.019</v>
      </c>
      <c r="AC43" s="28">
        <v>1484.6990000000001</v>
      </c>
      <c r="AD43" s="28">
        <v>1448.1949999999999</v>
      </c>
      <c r="AE43" s="28">
        <v>1468.029</v>
      </c>
      <c r="AF43" s="28">
        <v>1447.14</v>
      </c>
      <c r="AG43" s="28">
        <v>1457.8150000000001</v>
      </c>
      <c r="AH43" s="28">
        <v>1426.9069999999999</v>
      </c>
      <c r="AI43" s="28">
        <v>1466.4169999999999</v>
      </c>
      <c r="AJ43" s="28">
        <v>1367.65</v>
      </c>
      <c r="AK43" s="28">
        <v>1377.2090000000001</v>
      </c>
      <c r="AL43" s="28">
        <v>1354.5150000000001</v>
      </c>
      <c r="AM43" s="28">
        <v>1424.2180000000001</v>
      </c>
      <c r="AN43" s="28">
        <v>1432.2539999999999</v>
      </c>
      <c r="AO43" s="28">
        <v>1425.1949999999999</v>
      </c>
      <c r="AP43" s="28">
        <v>1512.4690000000001</v>
      </c>
      <c r="AQ43" s="28">
        <v>1490.396</v>
      </c>
      <c r="AR43" s="28">
        <v>1474.317</v>
      </c>
      <c r="AS43" s="28">
        <v>1545.328</v>
      </c>
      <c r="BF43" s="36"/>
      <c r="BG43" s="36"/>
      <c r="BH43" s="55"/>
      <c r="BI43" s="27"/>
    </row>
    <row r="44" spans="2:61" x14ac:dyDescent="0.25">
      <c r="B44" s="89"/>
      <c r="C44" s="1" t="s">
        <v>82</v>
      </c>
      <c r="D44" s="28">
        <v>7198.9290000000001</v>
      </c>
      <c r="E44" s="28">
        <v>6937.0619999999999</v>
      </c>
      <c r="F44" s="28">
        <v>7375.5910000000003</v>
      </c>
      <c r="G44" s="28">
        <v>6845.7290000000003</v>
      </c>
      <c r="H44" s="28">
        <v>7119.826</v>
      </c>
      <c r="I44" s="28">
        <v>6995.1559999999999</v>
      </c>
      <c r="J44" s="28">
        <v>7195.549</v>
      </c>
      <c r="K44" s="28">
        <v>7391.52</v>
      </c>
      <c r="L44" s="28">
        <v>7052.7250000000004</v>
      </c>
      <c r="M44" s="28">
        <v>7004.1419999999998</v>
      </c>
      <c r="N44" s="28">
        <v>7063.0709999999999</v>
      </c>
      <c r="O44" s="28">
        <v>6688.7740000000003</v>
      </c>
      <c r="P44" s="28">
        <v>6584.9470000000001</v>
      </c>
      <c r="Q44" s="28">
        <v>6782.8310000000001</v>
      </c>
      <c r="R44" s="28">
        <v>7077.8680000000004</v>
      </c>
      <c r="S44" s="28">
        <v>6845.53</v>
      </c>
      <c r="T44" s="28">
        <v>6591.1610000000001</v>
      </c>
      <c r="U44" s="28">
        <v>6524.0360000000001</v>
      </c>
      <c r="V44" s="28">
        <v>6429.174</v>
      </c>
      <c r="W44" s="28">
        <v>6503.9179999999997</v>
      </c>
      <c r="X44" s="28">
        <v>6188.8789999999999</v>
      </c>
      <c r="Y44" s="28">
        <v>6461.2619999999997</v>
      </c>
      <c r="Z44" s="28">
        <v>6875.8010000000004</v>
      </c>
      <c r="AA44" s="28">
        <v>7073.3149999999996</v>
      </c>
      <c r="AB44" s="28">
        <v>6982.366</v>
      </c>
      <c r="AC44" s="28">
        <v>6989.308</v>
      </c>
      <c r="AD44" s="28">
        <v>6694.8590000000004</v>
      </c>
      <c r="AE44" s="28">
        <v>6554.0039999999999</v>
      </c>
      <c r="AF44" s="28">
        <v>6485.38</v>
      </c>
      <c r="AG44" s="28">
        <v>6774.3590000000004</v>
      </c>
      <c r="AH44" s="28">
        <v>6595.723</v>
      </c>
      <c r="AI44" s="28">
        <v>6444.1670000000004</v>
      </c>
      <c r="AJ44" s="28">
        <v>6305.6310000000003</v>
      </c>
      <c r="AK44" s="28">
        <v>6434.71</v>
      </c>
      <c r="AL44" s="28">
        <v>6151.7939999999999</v>
      </c>
      <c r="AM44" s="28">
        <v>6435.29</v>
      </c>
      <c r="AN44" s="28">
        <v>6413.0370000000003</v>
      </c>
      <c r="AO44" s="28">
        <v>6679.3320000000003</v>
      </c>
      <c r="AP44" s="28">
        <v>7037.018</v>
      </c>
      <c r="AQ44" s="28">
        <v>6779.0529999999999</v>
      </c>
      <c r="AR44" s="28">
        <v>6161.7569999999996</v>
      </c>
      <c r="AS44" s="28">
        <v>6379.625</v>
      </c>
      <c r="BF44" s="36"/>
      <c r="BG44" s="36"/>
      <c r="BH44" s="55"/>
      <c r="BI44" s="27"/>
    </row>
    <row r="45" spans="2:61" x14ac:dyDescent="0.25">
      <c r="B45" s="89" t="s">
        <v>85</v>
      </c>
      <c r="C45" s="1" t="s">
        <v>80</v>
      </c>
      <c r="D45" s="28">
        <v>310.8664</v>
      </c>
      <c r="E45" s="28">
        <v>307.72829999999999</v>
      </c>
      <c r="F45" s="28">
        <v>328.58580000000001</v>
      </c>
      <c r="G45" s="28">
        <v>349.61849999999998</v>
      </c>
      <c r="H45" s="28">
        <v>311.54320000000001</v>
      </c>
      <c r="I45" s="28">
        <v>306.56880000000001</v>
      </c>
      <c r="J45" s="28">
        <v>327.2792</v>
      </c>
      <c r="K45" s="28">
        <v>317.6746</v>
      </c>
      <c r="L45" s="28">
        <v>311.51769999999999</v>
      </c>
      <c r="M45" s="28">
        <v>306.81979999999999</v>
      </c>
      <c r="N45" s="28">
        <v>297.22980000000001</v>
      </c>
      <c r="O45" s="28">
        <v>313.75749999999999</v>
      </c>
      <c r="P45" s="28">
        <v>297.1026</v>
      </c>
      <c r="Q45" s="28">
        <v>300.35000000000002</v>
      </c>
      <c r="R45" s="28">
        <v>279.61599999999999</v>
      </c>
      <c r="S45" s="28">
        <v>264.69310000000002</v>
      </c>
      <c r="T45" s="28">
        <v>261.7149</v>
      </c>
      <c r="U45" s="28">
        <v>275.1617</v>
      </c>
      <c r="V45" s="28">
        <v>252.6217</v>
      </c>
      <c r="W45" s="28">
        <v>248.977</v>
      </c>
      <c r="X45" s="28">
        <v>237.79509999999999</v>
      </c>
      <c r="Y45" s="28">
        <v>261.82760000000002</v>
      </c>
      <c r="Z45" s="28">
        <v>267.9871</v>
      </c>
      <c r="AA45" s="28">
        <v>278.1671</v>
      </c>
      <c r="AB45" s="28">
        <v>270.95249999999999</v>
      </c>
      <c r="AC45" s="28">
        <v>265.58980000000003</v>
      </c>
      <c r="AD45" s="28">
        <v>288.65379999999999</v>
      </c>
      <c r="AE45" s="28">
        <v>290.05720000000002</v>
      </c>
      <c r="AF45" s="28">
        <v>286.5215</v>
      </c>
      <c r="AG45" s="28">
        <v>303.46559999999999</v>
      </c>
      <c r="AH45" s="28">
        <v>305.0976</v>
      </c>
      <c r="AI45" s="28">
        <v>295.733</v>
      </c>
      <c r="AJ45" s="28">
        <v>269.75029999999998</v>
      </c>
      <c r="AK45" s="28">
        <v>192.88740000000001</v>
      </c>
      <c r="AL45" s="28">
        <v>211.0932</v>
      </c>
      <c r="AM45" s="28">
        <v>232.23570000000001</v>
      </c>
      <c r="AN45" s="28">
        <v>243.72190000000001</v>
      </c>
      <c r="AO45" s="28">
        <v>210.59299999999999</v>
      </c>
      <c r="AP45" s="28">
        <v>248.3006</v>
      </c>
      <c r="AQ45" s="28">
        <v>240.69730000000001</v>
      </c>
      <c r="AR45" s="28">
        <v>249.1139</v>
      </c>
      <c r="AS45" s="28">
        <v>268.03919999999999</v>
      </c>
      <c r="BF45" s="36"/>
      <c r="BG45" s="36"/>
      <c r="BH45" s="55"/>
      <c r="BI45" s="27"/>
    </row>
    <row r="46" spans="2:61" ht="18.75" customHeight="1" x14ac:dyDescent="0.25">
      <c r="B46" s="89"/>
      <c r="C46" s="1" t="s">
        <v>81</v>
      </c>
      <c r="D46" s="28">
        <v>1349.65</v>
      </c>
      <c r="E46" s="28">
        <v>1389.4670000000001</v>
      </c>
      <c r="F46" s="28">
        <v>1352.07</v>
      </c>
      <c r="G46" s="28">
        <v>1426.4079999999999</v>
      </c>
      <c r="H46" s="28">
        <v>1373.296</v>
      </c>
      <c r="I46" s="28">
        <v>1386.681</v>
      </c>
      <c r="J46" s="28">
        <v>1413.83</v>
      </c>
      <c r="K46" s="28">
        <v>1469.923</v>
      </c>
      <c r="L46" s="28">
        <v>1415.6590000000001</v>
      </c>
      <c r="M46" s="28">
        <v>1416.665</v>
      </c>
      <c r="N46" s="28">
        <v>1419.0329999999999</v>
      </c>
      <c r="O46" s="28">
        <v>1436.08</v>
      </c>
      <c r="P46" s="28">
        <v>1393.299</v>
      </c>
      <c r="Q46" s="28">
        <v>1404.5940000000001</v>
      </c>
      <c r="R46" s="28">
        <v>1334.203</v>
      </c>
      <c r="S46" s="28">
        <v>1350.0070000000001</v>
      </c>
      <c r="T46" s="28">
        <v>1339.9469999999999</v>
      </c>
      <c r="U46" s="28">
        <v>1336.8530000000001</v>
      </c>
      <c r="V46" s="28">
        <v>1278.2539999999999</v>
      </c>
      <c r="W46" s="28">
        <v>1304.491</v>
      </c>
      <c r="X46" s="28">
        <v>1322.8789999999999</v>
      </c>
      <c r="Y46" s="28">
        <v>1344.711</v>
      </c>
      <c r="Z46" s="28">
        <v>1340.173</v>
      </c>
      <c r="AA46" s="28">
        <v>1350.31</v>
      </c>
      <c r="AB46" s="28">
        <v>1344.0260000000001</v>
      </c>
      <c r="AC46" s="28">
        <v>1293.31</v>
      </c>
      <c r="AD46" s="28">
        <v>1392.325</v>
      </c>
      <c r="AE46" s="28">
        <v>1402.598</v>
      </c>
      <c r="AF46" s="28">
        <v>1381.788</v>
      </c>
      <c r="AG46" s="28">
        <v>1414.2270000000001</v>
      </c>
      <c r="AH46" s="28">
        <v>1444.693</v>
      </c>
      <c r="AI46" s="28">
        <v>1429.0640000000001</v>
      </c>
      <c r="AJ46" s="28">
        <v>1402.5429999999999</v>
      </c>
      <c r="AK46" s="28">
        <v>1333.095</v>
      </c>
      <c r="AL46" s="28">
        <v>1315.596</v>
      </c>
      <c r="AM46" s="28">
        <v>1334.1780000000001</v>
      </c>
      <c r="AN46" s="28">
        <v>1316.8109999999999</v>
      </c>
      <c r="AO46" s="28">
        <v>1260.5</v>
      </c>
      <c r="AP46" s="28">
        <v>1384.2280000000001</v>
      </c>
      <c r="AQ46" s="28">
        <v>1390.9860000000001</v>
      </c>
      <c r="AR46" s="28">
        <v>1345.8989999999999</v>
      </c>
      <c r="AS46" s="28">
        <v>1404.826</v>
      </c>
      <c r="AY46" s="37"/>
      <c r="AZ46" s="37"/>
      <c r="BA46" s="38"/>
      <c r="BB46" s="38"/>
      <c r="BF46" s="36"/>
      <c r="BG46" s="36"/>
      <c r="BH46" s="55"/>
      <c r="BI46" s="27"/>
    </row>
    <row r="47" spans="2:61" x14ac:dyDescent="0.25">
      <c r="B47" s="89"/>
      <c r="C47" s="1" t="s">
        <v>82</v>
      </c>
      <c r="D47" s="28">
        <v>6237.134</v>
      </c>
      <c r="E47" s="28">
        <v>6267.7030000000004</v>
      </c>
      <c r="F47" s="28">
        <v>5715.067</v>
      </c>
      <c r="G47" s="28">
        <v>5777.7650000000003</v>
      </c>
      <c r="H47" s="28">
        <v>6105.4409999999998</v>
      </c>
      <c r="I47" s="28">
        <v>5880.9930000000004</v>
      </c>
      <c r="J47" s="28">
        <v>6439.8320000000003</v>
      </c>
      <c r="K47" s="28">
        <v>7130.3159999999998</v>
      </c>
      <c r="L47" s="28">
        <v>6760.1459999999997</v>
      </c>
      <c r="M47" s="28">
        <v>6267.7359999999999</v>
      </c>
      <c r="N47" s="28">
        <v>6780.607</v>
      </c>
      <c r="O47" s="28">
        <v>6503.0219999999999</v>
      </c>
      <c r="P47" s="28">
        <v>5821.76</v>
      </c>
      <c r="Q47" s="28">
        <v>6229.2820000000002</v>
      </c>
      <c r="R47" s="28">
        <v>6244.0060000000003</v>
      </c>
      <c r="S47" s="28">
        <v>6631.3090000000002</v>
      </c>
      <c r="T47" s="28">
        <v>6408.009</v>
      </c>
      <c r="U47" s="28">
        <v>5976.1049999999996</v>
      </c>
      <c r="V47" s="28">
        <v>6132.2939999999999</v>
      </c>
      <c r="W47" s="28">
        <v>5807.1959999999999</v>
      </c>
      <c r="X47" s="28">
        <v>5921.6909999999998</v>
      </c>
      <c r="Y47" s="28">
        <v>6165.2979999999998</v>
      </c>
      <c r="Z47" s="28">
        <v>6011.6629999999996</v>
      </c>
      <c r="AA47" s="28">
        <v>6446.5230000000001</v>
      </c>
      <c r="AB47" s="28">
        <v>6247.0529999999999</v>
      </c>
      <c r="AC47" s="28">
        <v>6120.732</v>
      </c>
      <c r="AD47" s="28">
        <v>6905.1419999999998</v>
      </c>
      <c r="AE47" s="28">
        <v>7172.973</v>
      </c>
      <c r="AF47" s="28">
        <v>7414.8419999999996</v>
      </c>
      <c r="AG47" s="28">
        <v>7026.4669999999996</v>
      </c>
      <c r="AH47" s="28">
        <v>6906.741</v>
      </c>
      <c r="AI47" s="28">
        <v>6763.5870000000004</v>
      </c>
      <c r="AJ47" s="28">
        <v>6609.44</v>
      </c>
      <c r="AK47" s="28">
        <v>6589.1750000000002</v>
      </c>
      <c r="AL47" s="28">
        <v>6439.9260000000004</v>
      </c>
      <c r="AM47" s="28">
        <v>6342.5860000000002</v>
      </c>
      <c r="AN47" s="28">
        <v>6600.317</v>
      </c>
      <c r="AO47" s="28">
        <v>6308.6360000000004</v>
      </c>
      <c r="AP47" s="28">
        <v>6496.7340000000004</v>
      </c>
      <c r="AQ47" s="28">
        <v>6951.4589999999998</v>
      </c>
      <c r="AR47" s="28">
        <v>6468.915</v>
      </c>
      <c r="AS47" s="28">
        <v>6142.9889999999996</v>
      </c>
      <c r="AY47" s="36"/>
      <c r="AZ47" s="1"/>
      <c r="BA47" s="25"/>
      <c r="BB47" s="25"/>
      <c r="BD47" s="29"/>
      <c r="BE47" s="29"/>
      <c r="BF47" s="36"/>
      <c r="BG47" s="36"/>
      <c r="BH47" s="55"/>
      <c r="BI47" s="27"/>
    </row>
    <row r="48" spans="2:61" x14ac:dyDescent="0.25">
      <c r="B48" s="89" t="s">
        <v>13</v>
      </c>
      <c r="C48" s="1" t="s">
        <v>80</v>
      </c>
      <c r="D48" s="28">
        <v>272.48660000000001</v>
      </c>
      <c r="E48" s="28">
        <v>284.23009999999999</v>
      </c>
      <c r="F48" s="28">
        <v>266.54109999999997</v>
      </c>
      <c r="G48" s="28">
        <v>278.41919999999999</v>
      </c>
      <c r="H48" s="28">
        <v>285.94420000000002</v>
      </c>
      <c r="I48" s="28">
        <v>303.59440000000001</v>
      </c>
      <c r="J48" s="28">
        <v>299.47649999999999</v>
      </c>
      <c r="K48" s="28">
        <v>313.32920000000001</v>
      </c>
      <c r="L48" s="28">
        <v>298.78910000000002</v>
      </c>
      <c r="M48" s="28">
        <v>282.4819</v>
      </c>
      <c r="N48" s="28">
        <v>282.52999999999997</v>
      </c>
      <c r="O48" s="28">
        <v>282.73129999999998</v>
      </c>
      <c r="P48" s="28">
        <v>279.7079</v>
      </c>
      <c r="Q48" s="28">
        <v>286.2654</v>
      </c>
      <c r="R48" s="28">
        <v>286.50209999999998</v>
      </c>
      <c r="S48" s="28">
        <v>278.43329999999997</v>
      </c>
      <c r="T48" s="28">
        <v>270.24059999999997</v>
      </c>
      <c r="U48" s="28">
        <v>259.8</v>
      </c>
      <c r="V48" s="28">
        <v>251.93899999999999</v>
      </c>
      <c r="W48" s="28">
        <v>250.12039999999999</v>
      </c>
      <c r="X48" s="28">
        <v>234.35429999999999</v>
      </c>
      <c r="Y48" s="28">
        <v>227.08500000000001</v>
      </c>
      <c r="Z48" s="28">
        <v>248.89160000000001</v>
      </c>
      <c r="AA48" s="28">
        <v>240.38890000000001</v>
      </c>
      <c r="AB48" s="28">
        <v>233.4853</v>
      </c>
      <c r="AC48" s="28">
        <v>261.59219999999999</v>
      </c>
      <c r="AD48" s="28">
        <v>262.45510000000002</v>
      </c>
      <c r="AE48" s="28">
        <v>261.1189</v>
      </c>
      <c r="AF48" s="28">
        <v>253.52350000000001</v>
      </c>
      <c r="AG48" s="28">
        <v>247.2122</v>
      </c>
      <c r="AH48" s="28">
        <v>240.29689999999999</v>
      </c>
      <c r="AI48" s="28">
        <v>243.14859999999999</v>
      </c>
      <c r="AJ48" s="28">
        <v>233.0078</v>
      </c>
      <c r="AK48" s="28">
        <v>132.05690000000001</v>
      </c>
      <c r="AL48" s="28">
        <v>128.22819999999999</v>
      </c>
      <c r="AM48" s="28">
        <v>141.09479999999999</v>
      </c>
      <c r="AN48" s="28">
        <v>141.93450000000001</v>
      </c>
      <c r="AO48" s="28">
        <v>169.04390000000001</v>
      </c>
      <c r="AP48" s="28">
        <v>196.41460000000001</v>
      </c>
      <c r="AQ48" s="28">
        <v>233.94229999999999</v>
      </c>
      <c r="AR48" s="28">
        <v>187.57759999999999</v>
      </c>
      <c r="AS48" s="28">
        <v>202.43010000000001</v>
      </c>
      <c r="AY48" s="36"/>
      <c r="AZ48" s="1"/>
      <c r="BA48" s="25"/>
      <c r="BB48" s="25"/>
      <c r="BD48" s="29"/>
      <c r="BE48" s="29"/>
      <c r="BF48" s="36"/>
      <c r="BG48" s="36"/>
      <c r="BH48" s="55"/>
      <c r="BI48" s="27"/>
    </row>
    <row r="49" spans="2:61" x14ac:dyDescent="0.25">
      <c r="B49" s="89"/>
      <c r="C49" s="1" t="s">
        <v>81</v>
      </c>
      <c r="D49" s="28">
        <v>1275.1690000000001</v>
      </c>
      <c r="E49" s="28">
        <v>1311.973</v>
      </c>
      <c r="F49" s="28">
        <v>1268.136</v>
      </c>
      <c r="G49" s="28">
        <v>1278.519</v>
      </c>
      <c r="H49" s="28">
        <v>1306.992</v>
      </c>
      <c r="I49" s="28">
        <v>1304.558</v>
      </c>
      <c r="J49" s="28">
        <v>1357.2139999999999</v>
      </c>
      <c r="K49" s="28">
        <v>1399.028</v>
      </c>
      <c r="L49" s="28">
        <v>1405.8430000000001</v>
      </c>
      <c r="M49" s="28">
        <v>1380.2190000000001</v>
      </c>
      <c r="N49" s="28">
        <v>1371.335</v>
      </c>
      <c r="O49" s="28">
        <v>1376.7190000000001</v>
      </c>
      <c r="P49" s="28">
        <v>1361.125</v>
      </c>
      <c r="Q49" s="28">
        <v>1404.3789999999999</v>
      </c>
      <c r="R49" s="28">
        <v>1408.123</v>
      </c>
      <c r="S49" s="28">
        <v>1384.0820000000001</v>
      </c>
      <c r="T49" s="28">
        <v>1387.7840000000001</v>
      </c>
      <c r="U49" s="28">
        <v>1390.107</v>
      </c>
      <c r="V49" s="28">
        <v>1349.7349999999999</v>
      </c>
      <c r="W49" s="28">
        <v>1336.923</v>
      </c>
      <c r="X49" s="28">
        <v>1314.588</v>
      </c>
      <c r="Y49" s="28">
        <v>1295.704</v>
      </c>
      <c r="Z49" s="28">
        <v>1322.5250000000001</v>
      </c>
      <c r="AA49" s="28">
        <v>1334.3440000000001</v>
      </c>
      <c r="AB49" s="28">
        <v>1359.5360000000001</v>
      </c>
      <c r="AC49" s="28">
        <v>1443.354</v>
      </c>
      <c r="AD49" s="28">
        <v>1434.826</v>
      </c>
      <c r="AE49" s="28">
        <v>1434.2750000000001</v>
      </c>
      <c r="AF49" s="28">
        <v>1469.3679999999999</v>
      </c>
      <c r="AG49" s="28">
        <v>1449.8810000000001</v>
      </c>
      <c r="AH49" s="28">
        <v>1503.577</v>
      </c>
      <c r="AI49" s="28">
        <v>1516.116</v>
      </c>
      <c r="AJ49" s="28">
        <v>1542.6969999999999</v>
      </c>
      <c r="AK49" s="28">
        <v>1417.942</v>
      </c>
      <c r="AL49" s="28">
        <v>1443.1469999999999</v>
      </c>
      <c r="AM49" s="28">
        <v>1428.3679999999999</v>
      </c>
      <c r="AN49" s="28">
        <v>1437.8979999999999</v>
      </c>
      <c r="AO49" s="28">
        <v>1497.6590000000001</v>
      </c>
      <c r="AP49" s="28">
        <v>1408.402</v>
      </c>
      <c r="AQ49" s="28">
        <v>1453.9649999999999</v>
      </c>
      <c r="AR49" s="28">
        <v>1451.8150000000001</v>
      </c>
      <c r="AS49" s="28">
        <v>1513.6769999999999</v>
      </c>
      <c r="AY49" s="36"/>
      <c r="AZ49" s="1"/>
      <c r="BA49" s="25"/>
      <c r="BB49" s="25"/>
      <c r="BD49" s="29"/>
      <c r="BE49" s="29"/>
      <c r="BF49" s="36"/>
      <c r="BG49" s="36"/>
      <c r="BH49" s="55"/>
      <c r="BI49" s="27"/>
    </row>
    <row r="50" spans="2:61" x14ac:dyDescent="0.25">
      <c r="B50" s="89"/>
      <c r="C50" s="1" t="s">
        <v>82</v>
      </c>
      <c r="D50" s="28">
        <v>6094.0919999999996</v>
      </c>
      <c r="E50" s="28">
        <v>6286.8010000000004</v>
      </c>
      <c r="F50" s="28">
        <v>6060.451</v>
      </c>
      <c r="G50" s="28">
        <v>5876.8729999999996</v>
      </c>
      <c r="H50" s="28">
        <v>6199.5919999999996</v>
      </c>
      <c r="I50" s="28">
        <v>6122.1109999999999</v>
      </c>
      <c r="J50" s="28">
        <v>6483.25</v>
      </c>
      <c r="K50" s="28">
        <v>6332.9120000000003</v>
      </c>
      <c r="L50" s="28">
        <v>6532.5770000000002</v>
      </c>
      <c r="M50" s="28">
        <v>6405.4440000000004</v>
      </c>
      <c r="N50" s="28">
        <v>6420.4769999999999</v>
      </c>
      <c r="O50" s="28">
        <v>6310.2120000000004</v>
      </c>
      <c r="P50" s="28">
        <v>6076.9579999999996</v>
      </c>
      <c r="Q50" s="28">
        <v>6458.8720000000003</v>
      </c>
      <c r="R50" s="28">
        <v>6492.6450000000004</v>
      </c>
      <c r="S50" s="28">
        <v>6301.6059999999998</v>
      </c>
      <c r="T50" s="28">
        <v>6809.4430000000002</v>
      </c>
      <c r="U50" s="28">
        <v>6851.3209999999999</v>
      </c>
      <c r="V50" s="28">
        <v>6459.5249999999996</v>
      </c>
      <c r="W50" s="28">
        <v>6410.6790000000001</v>
      </c>
      <c r="X50" s="28">
        <v>6581.8</v>
      </c>
      <c r="Y50" s="28">
        <v>6102.3389999999999</v>
      </c>
      <c r="Z50" s="28">
        <v>6412.4690000000001</v>
      </c>
      <c r="AA50" s="28">
        <v>6373.1229999999996</v>
      </c>
      <c r="AB50" s="28">
        <v>6657.3</v>
      </c>
      <c r="AC50" s="28">
        <v>7067.24</v>
      </c>
      <c r="AD50" s="28">
        <v>7278.81</v>
      </c>
      <c r="AE50" s="28">
        <v>7278.1750000000002</v>
      </c>
      <c r="AF50" s="28">
        <v>7586.2650000000003</v>
      </c>
      <c r="AG50" s="28">
        <v>7584.2380000000003</v>
      </c>
      <c r="AH50" s="28">
        <v>8113.0820000000003</v>
      </c>
      <c r="AI50" s="28">
        <v>8116.4579999999996</v>
      </c>
      <c r="AJ50" s="28">
        <v>8023.808</v>
      </c>
      <c r="AK50" s="28">
        <v>8198.4979999999996</v>
      </c>
      <c r="AL50" s="28">
        <v>8285.0879999999997</v>
      </c>
      <c r="AM50" s="28">
        <v>8055.4530000000004</v>
      </c>
      <c r="AN50" s="28">
        <v>8267.241</v>
      </c>
      <c r="AO50" s="28">
        <v>8602.1280000000006</v>
      </c>
      <c r="AP50" s="28">
        <v>7329.36</v>
      </c>
      <c r="AQ50" s="28">
        <v>7532.3680000000004</v>
      </c>
      <c r="AR50" s="28">
        <v>7287.4059999999999</v>
      </c>
      <c r="AS50" s="28">
        <v>7753.9650000000001</v>
      </c>
      <c r="AY50" s="36"/>
      <c r="AZ50" s="1"/>
      <c r="BA50" s="25"/>
      <c r="BB50" s="25"/>
      <c r="BD50" s="29"/>
      <c r="BE50" s="29"/>
      <c r="BF50" s="36"/>
      <c r="BG50" s="36"/>
      <c r="BH50" s="55"/>
      <c r="BI50" s="27"/>
    </row>
    <row r="51" spans="2:61" x14ac:dyDescent="0.25">
      <c r="B51" s="89" t="s">
        <v>14</v>
      </c>
      <c r="C51" s="1" t="s">
        <v>80</v>
      </c>
      <c r="D51" s="28">
        <v>390.90929999999997</v>
      </c>
      <c r="E51" s="28">
        <v>396.72730000000001</v>
      </c>
      <c r="F51" s="28">
        <v>407.32990000000001</v>
      </c>
      <c r="G51" s="28">
        <v>422.63319999999999</v>
      </c>
      <c r="H51" s="28">
        <v>426.66629999999998</v>
      </c>
      <c r="I51" s="28">
        <v>438.17849999999999</v>
      </c>
      <c r="J51" s="28">
        <v>445.47039999999998</v>
      </c>
      <c r="K51" s="28">
        <v>448.74149999999997</v>
      </c>
      <c r="L51" s="28">
        <v>446.6044</v>
      </c>
      <c r="M51" s="28">
        <v>441.47070000000002</v>
      </c>
      <c r="N51" s="28">
        <v>438.5462</v>
      </c>
      <c r="O51" s="28">
        <v>437.22070000000002</v>
      </c>
      <c r="P51" s="28">
        <v>428.286</v>
      </c>
      <c r="Q51" s="28">
        <v>415.08710000000002</v>
      </c>
      <c r="R51" s="28">
        <v>402.88490000000002</v>
      </c>
      <c r="S51" s="28">
        <v>384.44439999999997</v>
      </c>
      <c r="T51" s="28">
        <v>377.05029999999999</v>
      </c>
      <c r="U51" s="28">
        <v>398.81709999999998</v>
      </c>
      <c r="V51" s="28">
        <v>386.22949999999997</v>
      </c>
      <c r="W51" s="28">
        <v>400.2013</v>
      </c>
      <c r="X51" s="28">
        <v>378.34289999999999</v>
      </c>
      <c r="Y51" s="28">
        <v>376.0247</v>
      </c>
      <c r="Z51" s="28">
        <v>379.4051</v>
      </c>
      <c r="AA51" s="28">
        <v>371.7944</v>
      </c>
      <c r="AB51" s="28">
        <v>361.86239999999998</v>
      </c>
      <c r="AC51" s="28">
        <v>349.49160000000001</v>
      </c>
      <c r="AD51" s="28">
        <v>366.0693</v>
      </c>
      <c r="AE51" s="28">
        <v>353.67529999999999</v>
      </c>
      <c r="AF51" s="28">
        <v>344.76330000000002</v>
      </c>
      <c r="AG51" s="28">
        <v>353.90690000000001</v>
      </c>
      <c r="AH51" s="28">
        <v>376.2885</v>
      </c>
      <c r="AI51" s="28">
        <v>360.08300000000003</v>
      </c>
      <c r="AJ51" s="28">
        <v>364.29930000000002</v>
      </c>
      <c r="AK51" s="28">
        <v>255.72829999999999</v>
      </c>
      <c r="AL51" s="28">
        <v>241.1328</v>
      </c>
      <c r="AM51" s="28">
        <v>249.38409999999999</v>
      </c>
      <c r="AN51" s="28">
        <v>271.62369999999999</v>
      </c>
      <c r="AO51" s="28">
        <v>287.51159999999999</v>
      </c>
      <c r="AP51" s="28">
        <v>285.85559999999998</v>
      </c>
      <c r="AQ51" s="28">
        <v>314.97410000000002</v>
      </c>
      <c r="AR51" s="28">
        <v>326.8116</v>
      </c>
      <c r="AS51" s="28">
        <v>344.80849999999998</v>
      </c>
      <c r="AY51" s="36"/>
      <c r="AZ51" s="1"/>
      <c r="BA51" s="25"/>
      <c r="BB51" s="25"/>
      <c r="BD51" s="29"/>
      <c r="BE51" s="29"/>
      <c r="BF51" s="36"/>
      <c r="BG51" s="36"/>
      <c r="BH51" s="55"/>
      <c r="BI51" s="27"/>
    </row>
    <row r="52" spans="2:61" x14ac:dyDescent="0.25">
      <c r="B52" s="89"/>
      <c r="C52" s="1" t="s">
        <v>81</v>
      </c>
      <c r="D52" s="28">
        <v>1605.316</v>
      </c>
      <c r="E52" s="28">
        <v>1644.2750000000001</v>
      </c>
      <c r="F52" s="28">
        <v>1704.5309999999999</v>
      </c>
      <c r="G52" s="28">
        <v>1717.252</v>
      </c>
      <c r="H52" s="28">
        <v>1738.356</v>
      </c>
      <c r="I52" s="28">
        <v>1844.374</v>
      </c>
      <c r="J52" s="28">
        <v>1847.241</v>
      </c>
      <c r="K52" s="28">
        <v>1794.973</v>
      </c>
      <c r="L52" s="28">
        <v>1805.3589999999999</v>
      </c>
      <c r="M52" s="28">
        <v>1842.183</v>
      </c>
      <c r="N52" s="28">
        <v>1900.846</v>
      </c>
      <c r="O52" s="28">
        <v>1925.596</v>
      </c>
      <c r="P52" s="28">
        <v>1874.1569999999999</v>
      </c>
      <c r="Q52" s="28">
        <v>1875.8789999999999</v>
      </c>
      <c r="R52" s="28">
        <v>1823.211</v>
      </c>
      <c r="S52" s="28">
        <v>1780.364</v>
      </c>
      <c r="T52" s="28">
        <v>1810.999</v>
      </c>
      <c r="U52" s="28">
        <v>1816.7539999999999</v>
      </c>
      <c r="V52" s="28">
        <v>1849.183</v>
      </c>
      <c r="W52" s="28">
        <v>1904.0989999999999</v>
      </c>
      <c r="X52" s="28">
        <v>1871.8969999999999</v>
      </c>
      <c r="Y52" s="28">
        <v>1812.8030000000001</v>
      </c>
      <c r="Z52" s="28">
        <v>1834.7529999999999</v>
      </c>
      <c r="AA52" s="28">
        <v>1791.5640000000001</v>
      </c>
      <c r="AB52" s="28">
        <v>1810.578</v>
      </c>
      <c r="AC52" s="28">
        <v>1776.931</v>
      </c>
      <c r="AD52" s="28">
        <v>1766.2360000000001</v>
      </c>
      <c r="AE52" s="28">
        <v>1817.1120000000001</v>
      </c>
      <c r="AF52" s="28">
        <v>1797.1980000000001</v>
      </c>
      <c r="AG52" s="28">
        <v>1769.5139999999999</v>
      </c>
      <c r="AH52" s="28">
        <v>1827.5029999999999</v>
      </c>
      <c r="AI52" s="28">
        <v>1820.7829999999999</v>
      </c>
      <c r="AJ52" s="28">
        <v>1810.451</v>
      </c>
      <c r="AK52" s="28">
        <v>1664.279</v>
      </c>
      <c r="AL52" s="28">
        <v>1669.64</v>
      </c>
      <c r="AM52" s="28">
        <v>1636.299</v>
      </c>
      <c r="AN52" s="28">
        <v>1631.182</v>
      </c>
      <c r="AO52" s="28">
        <v>1715.6849999999999</v>
      </c>
      <c r="AP52" s="28">
        <v>1690.9480000000001</v>
      </c>
      <c r="AQ52" s="28">
        <v>1663.9580000000001</v>
      </c>
      <c r="AR52" s="28">
        <v>1668.502</v>
      </c>
      <c r="AS52" s="28">
        <v>1715.2639999999999</v>
      </c>
      <c r="AY52" s="36"/>
      <c r="AZ52" s="1"/>
      <c r="BA52" s="25"/>
      <c r="BB52" s="25"/>
      <c r="BD52" s="29"/>
      <c r="BE52" s="29"/>
      <c r="BG52" s="56"/>
      <c r="BH52"/>
    </row>
    <row r="53" spans="2:61" x14ac:dyDescent="0.25">
      <c r="B53" s="89"/>
      <c r="C53" s="1" t="s">
        <v>82</v>
      </c>
      <c r="D53" s="28">
        <v>7994.7690000000002</v>
      </c>
      <c r="E53" s="28">
        <v>8153.5720000000001</v>
      </c>
      <c r="F53" s="28">
        <v>8299.4500000000007</v>
      </c>
      <c r="G53" s="28">
        <v>8555.0609999999997</v>
      </c>
      <c r="H53" s="28">
        <v>8368.1319999999996</v>
      </c>
      <c r="I53" s="28">
        <v>9000.3109999999997</v>
      </c>
      <c r="J53" s="28">
        <v>8821.7710000000006</v>
      </c>
      <c r="K53" s="28">
        <v>8084.0119999999997</v>
      </c>
      <c r="L53" s="28">
        <v>9308.0480000000007</v>
      </c>
      <c r="M53" s="28">
        <v>9562.5789999999997</v>
      </c>
      <c r="N53" s="28">
        <v>10034.94</v>
      </c>
      <c r="O53" s="28">
        <v>9309.0169999999998</v>
      </c>
      <c r="P53" s="28">
        <v>10024.52</v>
      </c>
      <c r="Q53" s="28">
        <v>10375.549999999999</v>
      </c>
      <c r="R53" s="28">
        <v>10016.120000000001</v>
      </c>
      <c r="S53" s="28">
        <v>9958.0509999999995</v>
      </c>
      <c r="T53" s="28">
        <v>9829.4789999999994</v>
      </c>
      <c r="U53" s="28">
        <v>9044.4650000000001</v>
      </c>
      <c r="V53" s="28">
        <v>9336.7860000000001</v>
      </c>
      <c r="W53" s="28">
        <v>10053.75</v>
      </c>
      <c r="X53" s="28">
        <v>9931.8340000000007</v>
      </c>
      <c r="Y53" s="28">
        <v>9581.3259999999991</v>
      </c>
      <c r="Z53" s="28">
        <v>9922.23</v>
      </c>
      <c r="AA53" s="28">
        <v>10128.08</v>
      </c>
      <c r="AB53" s="28">
        <v>10307.58</v>
      </c>
      <c r="AC53" s="28">
        <v>10248.530000000001</v>
      </c>
      <c r="AD53" s="28">
        <v>10533.45</v>
      </c>
      <c r="AE53" s="28">
        <v>10440.83</v>
      </c>
      <c r="AF53" s="28">
        <v>10183.41</v>
      </c>
      <c r="AG53" s="28">
        <v>10292.530000000001</v>
      </c>
      <c r="AH53" s="28">
        <v>10567.5</v>
      </c>
      <c r="AI53" s="28">
        <v>10484.4</v>
      </c>
      <c r="AJ53" s="28">
        <v>10811.86</v>
      </c>
      <c r="AK53" s="28">
        <v>9843.0120000000006</v>
      </c>
      <c r="AL53" s="28">
        <v>10643.56</v>
      </c>
      <c r="AM53" s="28">
        <v>9462.0079999999998</v>
      </c>
      <c r="AN53" s="28">
        <v>9658.2420000000002</v>
      </c>
      <c r="AO53" s="28">
        <v>8790.5310000000009</v>
      </c>
      <c r="AP53" s="28">
        <v>8819.2790000000005</v>
      </c>
      <c r="AQ53" s="28">
        <v>8291.6790000000001</v>
      </c>
      <c r="AR53" s="28">
        <v>8286.9040000000005</v>
      </c>
      <c r="AS53" s="28">
        <v>8999.9220000000005</v>
      </c>
      <c r="AY53" s="36"/>
      <c r="AZ53" s="1"/>
      <c r="BA53" s="25"/>
      <c r="BB53" s="25"/>
      <c r="BD53" s="29"/>
      <c r="BE53" s="29"/>
      <c r="BH53"/>
    </row>
    <row r="54" spans="2:61" x14ac:dyDescent="0.25">
      <c r="B54" s="89" t="s">
        <v>15</v>
      </c>
      <c r="C54" s="1" t="s">
        <v>80</v>
      </c>
      <c r="D54" s="28">
        <v>470.8039</v>
      </c>
      <c r="E54" s="28">
        <v>468.85919999999999</v>
      </c>
      <c r="F54" s="28">
        <v>474.2962</v>
      </c>
      <c r="G54" s="28">
        <v>480.82299999999998</v>
      </c>
      <c r="H54" s="28">
        <v>487.3109</v>
      </c>
      <c r="I54" s="28">
        <v>502.10629999999998</v>
      </c>
      <c r="J54" s="28">
        <v>496.61450000000002</v>
      </c>
      <c r="K54" s="28">
        <v>488.60430000000002</v>
      </c>
      <c r="L54" s="28">
        <v>516.4778</v>
      </c>
      <c r="M54" s="28">
        <v>492.39830000000001</v>
      </c>
      <c r="N54" s="28">
        <v>509.17720000000003</v>
      </c>
      <c r="O54" s="28">
        <v>492.23899999999998</v>
      </c>
      <c r="P54" s="28">
        <v>462.20339999999999</v>
      </c>
      <c r="Q54" s="28">
        <v>455.88029999999998</v>
      </c>
      <c r="R54" s="28">
        <v>462.81970000000001</v>
      </c>
      <c r="S54" s="28">
        <v>474.185</v>
      </c>
      <c r="T54" s="28">
        <v>440.59859999999998</v>
      </c>
      <c r="U54" s="28">
        <v>412.37569999999999</v>
      </c>
      <c r="V54" s="28">
        <v>386.25970000000001</v>
      </c>
      <c r="W54" s="28">
        <v>426.97829999999999</v>
      </c>
      <c r="X54" s="28">
        <v>406.06689999999998</v>
      </c>
      <c r="Y54" s="28">
        <v>443.90390000000002</v>
      </c>
      <c r="Z54" s="28">
        <v>396.4778</v>
      </c>
      <c r="AA54" s="28">
        <v>395.0453</v>
      </c>
      <c r="AB54" s="28">
        <v>371.22469999999998</v>
      </c>
      <c r="AC54" s="28">
        <v>363.45429999999999</v>
      </c>
      <c r="AD54" s="28">
        <v>370.98180000000002</v>
      </c>
      <c r="AE54" s="28">
        <v>392.61079999999998</v>
      </c>
      <c r="AF54" s="28">
        <v>416.0675</v>
      </c>
      <c r="AG54" s="28">
        <v>424.7278</v>
      </c>
      <c r="AH54" s="28">
        <v>436.10090000000002</v>
      </c>
      <c r="AI54" s="28">
        <v>462.03890000000001</v>
      </c>
      <c r="AJ54" s="28">
        <v>444.00740000000002</v>
      </c>
      <c r="AK54" s="28">
        <v>379.01819999999998</v>
      </c>
      <c r="AL54" s="28">
        <v>355.4316</v>
      </c>
      <c r="AM54" s="28">
        <v>355.63799999999998</v>
      </c>
      <c r="AN54" s="28">
        <v>363.70150000000001</v>
      </c>
      <c r="AO54" s="28">
        <v>362.76440000000002</v>
      </c>
      <c r="AP54" s="28">
        <v>342.66300000000001</v>
      </c>
      <c r="AQ54" s="28">
        <v>369.14339999999999</v>
      </c>
      <c r="AR54" s="28">
        <v>353.87349999999998</v>
      </c>
      <c r="AS54" s="28">
        <v>381.27460000000002</v>
      </c>
      <c r="AY54" s="36"/>
      <c r="AZ54" s="1"/>
      <c r="BA54" s="25"/>
      <c r="BB54" s="25"/>
      <c r="BD54" s="29"/>
      <c r="BE54" s="29"/>
      <c r="BH54"/>
    </row>
    <row r="55" spans="2:61" x14ac:dyDescent="0.25">
      <c r="B55" s="89"/>
      <c r="C55" s="1" t="s">
        <v>81</v>
      </c>
      <c r="D55" s="28">
        <v>1741.11</v>
      </c>
      <c r="E55" s="28">
        <v>1701.7850000000001</v>
      </c>
      <c r="F55" s="28">
        <v>1795.6479999999999</v>
      </c>
      <c r="G55" s="28">
        <v>1812.133</v>
      </c>
      <c r="H55" s="28">
        <v>1813.2470000000001</v>
      </c>
      <c r="I55" s="28">
        <v>1850.4179999999999</v>
      </c>
      <c r="J55" s="28">
        <v>1910.769</v>
      </c>
      <c r="K55" s="28">
        <v>1906.723</v>
      </c>
      <c r="L55" s="28">
        <v>1913.3489999999999</v>
      </c>
      <c r="M55" s="28">
        <v>1900.625</v>
      </c>
      <c r="N55" s="28">
        <v>1970.683</v>
      </c>
      <c r="O55" s="28">
        <v>1929.06</v>
      </c>
      <c r="P55" s="28">
        <v>1936.683</v>
      </c>
      <c r="Q55" s="28">
        <v>1887.1310000000001</v>
      </c>
      <c r="R55" s="28">
        <v>1896.5329999999999</v>
      </c>
      <c r="S55" s="28">
        <v>1871.6849999999999</v>
      </c>
      <c r="T55" s="28">
        <v>1792.8869999999999</v>
      </c>
      <c r="U55" s="28">
        <v>1764.154</v>
      </c>
      <c r="V55" s="28">
        <v>1764.54</v>
      </c>
      <c r="W55" s="28">
        <v>1807.3879999999999</v>
      </c>
      <c r="X55" s="28">
        <v>1759.7460000000001</v>
      </c>
      <c r="Y55" s="28">
        <v>1760.4770000000001</v>
      </c>
      <c r="Z55" s="28">
        <v>1713.539</v>
      </c>
      <c r="AA55" s="28">
        <v>1724.096</v>
      </c>
      <c r="AB55" s="28">
        <v>1704.5409999999999</v>
      </c>
      <c r="AC55" s="28">
        <v>1768.0029999999999</v>
      </c>
      <c r="AD55" s="28">
        <v>1747.2670000000001</v>
      </c>
      <c r="AE55" s="28">
        <v>1848.133</v>
      </c>
      <c r="AF55" s="28">
        <v>1866.3869999999999</v>
      </c>
      <c r="AG55" s="28">
        <v>1892.019</v>
      </c>
      <c r="AH55" s="28">
        <v>1935.2570000000001</v>
      </c>
      <c r="AI55" s="28">
        <v>1990.479</v>
      </c>
      <c r="AJ55" s="28">
        <v>1980.2909999999999</v>
      </c>
      <c r="AK55" s="28">
        <v>1910.0509999999999</v>
      </c>
      <c r="AL55" s="28">
        <v>1804.7850000000001</v>
      </c>
      <c r="AM55" s="28">
        <v>1762.6679999999999</v>
      </c>
      <c r="AN55" s="28">
        <v>1734.76</v>
      </c>
      <c r="AO55" s="28">
        <v>1657.3019999999999</v>
      </c>
      <c r="AP55" s="28">
        <v>1618.0509999999999</v>
      </c>
      <c r="AQ55" s="28">
        <v>1661.402</v>
      </c>
      <c r="AR55" s="28">
        <v>1714.3579999999999</v>
      </c>
      <c r="AS55" s="28">
        <v>1798.2429999999999</v>
      </c>
      <c r="AY55" s="36"/>
      <c r="AZ55" s="1"/>
      <c r="BA55" s="25"/>
      <c r="BB55" s="25"/>
      <c r="BD55" s="29"/>
      <c r="BE55" s="29"/>
      <c r="BH55"/>
    </row>
    <row r="56" spans="2:61" x14ac:dyDescent="0.25">
      <c r="B56" s="89"/>
      <c r="C56" s="1" t="s">
        <v>82</v>
      </c>
      <c r="D56" s="28">
        <v>7304.9539999999997</v>
      </c>
      <c r="E56" s="28">
        <v>6448.402</v>
      </c>
      <c r="F56" s="28">
        <v>7174.85</v>
      </c>
      <c r="G56" s="28">
        <v>6433.5169999999998</v>
      </c>
      <c r="H56" s="28">
        <v>6982.9750000000004</v>
      </c>
      <c r="I56" s="28">
        <v>7242.9290000000001</v>
      </c>
      <c r="J56" s="28">
        <v>7668.4279999999999</v>
      </c>
      <c r="K56" s="28">
        <v>7420.0919999999996</v>
      </c>
      <c r="L56" s="28">
        <v>7133.893</v>
      </c>
      <c r="M56" s="28">
        <v>7260.0379999999996</v>
      </c>
      <c r="N56" s="28">
        <v>7671.6710000000003</v>
      </c>
      <c r="O56" s="28">
        <v>7340.9679999999998</v>
      </c>
      <c r="P56" s="28">
        <v>7217.808</v>
      </c>
      <c r="Q56" s="28">
        <v>6855.0379999999996</v>
      </c>
      <c r="R56" s="28">
        <v>6549.4179999999997</v>
      </c>
      <c r="S56" s="28">
        <v>6545.3209999999999</v>
      </c>
      <c r="T56" s="28">
        <v>6683.768</v>
      </c>
      <c r="U56" s="28">
        <v>6619.2629999999999</v>
      </c>
      <c r="V56" s="28">
        <v>6880.835</v>
      </c>
      <c r="W56" s="28">
        <v>7409.8739999999998</v>
      </c>
      <c r="X56" s="28">
        <v>7083.3010000000004</v>
      </c>
      <c r="Y56" s="28">
        <v>7104.375</v>
      </c>
      <c r="Z56" s="28">
        <v>7273.3029999999999</v>
      </c>
      <c r="AA56" s="28">
        <v>7590.7370000000001</v>
      </c>
      <c r="AB56" s="28">
        <v>7446.9889999999996</v>
      </c>
      <c r="AC56" s="28">
        <v>7607.076</v>
      </c>
      <c r="AD56" s="28">
        <v>8063.2709999999997</v>
      </c>
      <c r="AE56" s="28">
        <v>7878.8310000000001</v>
      </c>
      <c r="AF56" s="28">
        <v>8064.8689999999997</v>
      </c>
      <c r="AG56" s="28">
        <v>7678.6080000000002</v>
      </c>
      <c r="AH56" s="28">
        <v>8069.951</v>
      </c>
      <c r="AI56" s="28">
        <v>8233.5529999999999</v>
      </c>
      <c r="AJ56" s="28">
        <v>7609.92</v>
      </c>
      <c r="AK56" s="28">
        <v>7984.6670000000004</v>
      </c>
      <c r="AL56" s="28">
        <v>7818.2070000000003</v>
      </c>
      <c r="AM56" s="28">
        <v>7763.4530000000004</v>
      </c>
      <c r="AN56" s="28">
        <v>6993.4549999999999</v>
      </c>
      <c r="AO56" s="28">
        <v>6779.2629999999999</v>
      </c>
      <c r="AP56" s="28">
        <v>6905.058</v>
      </c>
      <c r="AQ56" s="28">
        <v>6896.2879999999996</v>
      </c>
      <c r="AR56" s="28">
        <v>6823.9480000000003</v>
      </c>
      <c r="AS56" s="28">
        <v>7980.9390000000003</v>
      </c>
      <c r="AY56" s="36"/>
      <c r="AZ56" s="1"/>
      <c r="BA56" s="25"/>
      <c r="BB56" s="25"/>
      <c r="BD56" s="29"/>
      <c r="BE56" s="29"/>
      <c r="BH56"/>
    </row>
    <row r="57" spans="2:61" x14ac:dyDescent="0.25">
      <c r="B57" s="89" t="s">
        <v>16</v>
      </c>
      <c r="C57" s="1" t="s">
        <v>80</v>
      </c>
      <c r="D57" s="28">
        <v>463.47030000000001</v>
      </c>
      <c r="E57" s="28">
        <v>468.75920000000002</v>
      </c>
      <c r="F57" s="28">
        <v>497.03390000000002</v>
      </c>
      <c r="G57" s="28">
        <v>499.44990000000001</v>
      </c>
      <c r="H57" s="28">
        <v>457.68950000000001</v>
      </c>
      <c r="I57" s="28">
        <v>487.64299999999997</v>
      </c>
      <c r="J57" s="28">
        <v>540.42049999999995</v>
      </c>
      <c r="K57" s="28">
        <v>558.07100000000003</v>
      </c>
      <c r="L57" s="28">
        <v>556.23339999999996</v>
      </c>
      <c r="M57" s="28">
        <v>512.84299999999996</v>
      </c>
      <c r="N57" s="28">
        <v>488.31209999999999</v>
      </c>
      <c r="O57" s="28">
        <v>552.90890000000002</v>
      </c>
      <c r="P57" s="28">
        <v>557.85619999999994</v>
      </c>
      <c r="Q57" s="28">
        <v>518.48019999999997</v>
      </c>
      <c r="R57" s="28">
        <v>526.322</v>
      </c>
      <c r="S57" s="28">
        <v>503.30459999999999</v>
      </c>
      <c r="T57" s="28">
        <v>457.6189</v>
      </c>
      <c r="U57" s="28">
        <v>420.42090000000002</v>
      </c>
      <c r="V57" s="28">
        <v>424.70580000000001</v>
      </c>
      <c r="W57" s="28">
        <v>477.93689999999998</v>
      </c>
      <c r="X57" s="28">
        <v>477.61919999999998</v>
      </c>
      <c r="Y57" s="28">
        <v>445.09280000000001</v>
      </c>
      <c r="Z57" s="28">
        <v>461.48509999999999</v>
      </c>
      <c r="AA57" s="28">
        <v>471.92340000000002</v>
      </c>
      <c r="AB57" s="28">
        <v>457.29689999999999</v>
      </c>
      <c r="AC57" s="28">
        <v>420.17169999999999</v>
      </c>
      <c r="AD57" s="28">
        <v>500.54689999999999</v>
      </c>
      <c r="AE57" s="28">
        <v>535.48689999999999</v>
      </c>
      <c r="AF57" s="28">
        <v>518.42359999999996</v>
      </c>
      <c r="AG57" s="28">
        <v>509.9187</v>
      </c>
      <c r="AH57" s="28">
        <v>471.77710000000002</v>
      </c>
      <c r="AI57" s="28">
        <v>569.23140000000001</v>
      </c>
      <c r="AJ57" s="28">
        <v>509.07560000000001</v>
      </c>
      <c r="AK57" s="28">
        <v>438.15069999999997</v>
      </c>
      <c r="AL57" s="28">
        <v>327.52969999999999</v>
      </c>
      <c r="AM57" s="28">
        <v>529.58190000000002</v>
      </c>
      <c r="AN57" s="28">
        <v>349.87860000000001</v>
      </c>
      <c r="AO57" s="28">
        <v>504.82429999999999</v>
      </c>
      <c r="AP57" s="28">
        <v>351.84039999999999</v>
      </c>
      <c r="AQ57" s="28">
        <v>449.83339999999998</v>
      </c>
      <c r="AR57" s="28">
        <v>435.49360000000001</v>
      </c>
      <c r="AS57" s="28">
        <v>452.63389999999998</v>
      </c>
      <c r="AY57" s="36"/>
      <c r="AZ57" s="1"/>
      <c r="BA57" s="25"/>
      <c r="BB57" s="25"/>
      <c r="BD57" s="29"/>
      <c r="BE57" s="29"/>
      <c r="BH57"/>
    </row>
    <row r="58" spans="2:61" x14ac:dyDescent="0.25">
      <c r="B58" s="89"/>
      <c r="C58" s="1" t="s">
        <v>81</v>
      </c>
      <c r="D58" s="28">
        <v>1916.279</v>
      </c>
      <c r="E58" s="28">
        <v>1870.9559999999999</v>
      </c>
      <c r="F58" s="28">
        <v>1910.636</v>
      </c>
      <c r="G58" s="28">
        <v>1988.6489999999999</v>
      </c>
      <c r="H58" s="28">
        <v>1879.336</v>
      </c>
      <c r="I58" s="28">
        <v>1858.25</v>
      </c>
      <c r="J58" s="28">
        <v>2085.5529999999999</v>
      </c>
      <c r="K58" s="28">
        <v>2174.44</v>
      </c>
      <c r="L58" s="28">
        <v>2201.3409999999999</v>
      </c>
      <c r="M58" s="28">
        <v>2008.9570000000001</v>
      </c>
      <c r="N58" s="28">
        <v>2103.578</v>
      </c>
      <c r="O58" s="28">
        <v>2299.7750000000001</v>
      </c>
      <c r="P58" s="28">
        <v>2114.5079999999998</v>
      </c>
      <c r="Q58" s="28">
        <v>2079.3429999999998</v>
      </c>
      <c r="R58" s="28">
        <v>2063.8130000000001</v>
      </c>
      <c r="S58" s="28">
        <v>2074.7779999999998</v>
      </c>
      <c r="T58" s="28">
        <v>1871.6569999999999</v>
      </c>
      <c r="U58" s="28">
        <v>1932.875</v>
      </c>
      <c r="V58" s="28">
        <v>1923.3910000000001</v>
      </c>
      <c r="W58" s="28">
        <v>1998.836</v>
      </c>
      <c r="X58" s="28">
        <v>2111.8760000000002</v>
      </c>
      <c r="Y58" s="28">
        <v>2098.6419999999998</v>
      </c>
      <c r="Z58" s="28">
        <v>2056.9349999999999</v>
      </c>
      <c r="AA58" s="28">
        <v>2047.307</v>
      </c>
      <c r="AB58" s="28">
        <v>2019.5630000000001</v>
      </c>
      <c r="AC58" s="28">
        <v>2015.154</v>
      </c>
      <c r="AD58" s="28">
        <v>2050.3159999999998</v>
      </c>
      <c r="AE58" s="28">
        <v>2200.6060000000002</v>
      </c>
      <c r="AF58" s="28">
        <v>2166.5810000000001</v>
      </c>
      <c r="AG58" s="28">
        <v>2111.8139999999999</v>
      </c>
      <c r="AH58" s="28">
        <v>2180.393</v>
      </c>
      <c r="AI58" s="28">
        <v>2495.4929999999999</v>
      </c>
      <c r="AJ58" s="28">
        <v>2258.2820000000002</v>
      </c>
      <c r="AK58" s="28">
        <v>2483.5349999999999</v>
      </c>
      <c r="AL58" s="28">
        <v>2185.5500000000002</v>
      </c>
      <c r="AM58" s="28">
        <v>2294.3119999999999</v>
      </c>
      <c r="AN58" s="28">
        <v>2448.9870000000001</v>
      </c>
      <c r="AO58" s="28">
        <v>2548.7130000000002</v>
      </c>
      <c r="AP58" s="28">
        <v>2132.2660000000001</v>
      </c>
      <c r="AQ58" s="28">
        <v>2091.3989999999999</v>
      </c>
      <c r="AR58" s="28">
        <v>2089.1779999999999</v>
      </c>
      <c r="AS58" s="28">
        <v>2052.2289999999998</v>
      </c>
      <c r="AY58" s="36"/>
      <c r="AZ58" s="1"/>
      <c r="BA58" s="25"/>
      <c r="BB58" s="25"/>
      <c r="BD58" s="29"/>
      <c r="BE58" s="29"/>
      <c r="BH58"/>
    </row>
    <row r="59" spans="2:61" x14ac:dyDescent="0.25">
      <c r="B59" s="89"/>
      <c r="C59" s="1" t="s">
        <v>82</v>
      </c>
      <c r="D59" s="28">
        <v>8158.607</v>
      </c>
      <c r="E59" s="28">
        <v>7526.58</v>
      </c>
      <c r="F59" s="28">
        <v>7816.8450000000003</v>
      </c>
      <c r="G59" s="28">
        <v>7177.759</v>
      </c>
      <c r="H59" s="28">
        <v>7069.9740000000002</v>
      </c>
      <c r="I59" s="28">
        <v>6620.08</v>
      </c>
      <c r="J59" s="28">
        <v>7257.6559999999999</v>
      </c>
      <c r="K59" s="28">
        <v>7908.0630000000001</v>
      </c>
      <c r="L59" s="28">
        <v>7443.3339999999998</v>
      </c>
      <c r="M59" s="28">
        <v>7201.3230000000003</v>
      </c>
      <c r="N59" s="28">
        <v>7694.5240000000003</v>
      </c>
      <c r="O59" s="28">
        <v>8414.0490000000009</v>
      </c>
      <c r="P59" s="28">
        <v>6968.81</v>
      </c>
      <c r="Q59" s="28">
        <v>6717.3130000000001</v>
      </c>
      <c r="R59" s="28">
        <v>6963.2330000000002</v>
      </c>
      <c r="S59" s="28">
        <v>6875.3530000000001</v>
      </c>
      <c r="T59" s="28">
        <v>6665.9049999999997</v>
      </c>
      <c r="U59" s="28">
        <v>6553.3770000000004</v>
      </c>
      <c r="V59" s="28">
        <v>6764.9849999999997</v>
      </c>
      <c r="W59" s="28">
        <v>6266.3220000000001</v>
      </c>
      <c r="X59" s="28">
        <v>6574.8140000000003</v>
      </c>
      <c r="Y59" s="28">
        <v>6819.4440000000004</v>
      </c>
      <c r="Z59" s="28">
        <v>6845.9549999999999</v>
      </c>
      <c r="AA59" s="28">
        <v>6777.8280000000004</v>
      </c>
      <c r="AB59" s="28">
        <v>7100.4059999999999</v>
      </c>
      <c r="AC59" s="28">
        <v>7517.598</v>
      </c>
      <c r="AD59" s="28">
        <v>7262.9120000000003</v>
      </c>
      <c r="AE59" s="28">
        <v>7550.799</v>
      </c>
      <c r="AF59" s="28">
        <v>7367.7809999999999</v>
      </c>
      <c r="AG59" s="28">
        <v>7737.5550000000003</v>
      </c>
      <c r="AH59" s="28">
        <v>7782.2179999999998</v>
      </c>
      <c r="AI59" s="28">
        <v>8671.2199999999993</v>
      </c>
      <c r="AJ59" s="28">
        <v>7959.4179999999997</v>
      </c>
      <c r="AK59" s="28">
        <v>9427.2250000000004</v>
      </c>
      <c r="AL59" s="28">
        <v>10229.48</v>
      </c>
      <c r="AM59" s="28">
        <v>9783.1869999999999</v>
      </c>
      <c r="AN59" s="28">
        <v>10935.71</v>
      </c>
      <c r="AO59" s="28">
        <v>9892.652</v>
      </c>
      <c r="AP59" s="28">
        <v>8240.9140000000007</v>
      </c>
      <c r="AQ59" s="28">
        <v>7843.7089999999998</v>
      </c>
      <c r="AR59" s="28">
        <v>8174.817</v>
      </c>
      <c r="AS59" s="28">
        <v>7664.3909999999996</v>
      </c>
      <c r="AY59" s="36"/>
      <c r="AZ59" s="1"/>
      <c r="BA59" s="25"/>
      <c r="BB59" s="25"/>
      <c r="BD59" s="29"/>
      <c r="BE59" s="29"/>
      <c r="BH59"/>
    </row>
    <row r="60" spans="2:61" x14ac:dyDescent="0.25">
      <c r="B60" s="89" t="s">
        <v>17</v>
      </c>
      <c r="C60" s="1" t="s">
        <v>80</v>
      </c>
      <c r="D60" s="28">
        <v>314.4205</v>
      </c>
      <c r="E60" s="28">
        <v>344.4785</v>
      </c>
      <c r="F60" s="28">
        <v>353.92509999999999</v>
      </c>
      <c r="G60" s="28">
        <v>359.69619999999998</v>
      </c>
      <c r="H60" s="28">
        <v>370.74639999999999</v>
      </c>
      <c r="I60" s="28">
        <v>360.2878</v>
      </c>
      <c r="J60" s="28">
        <v>369.92720000000003</v>
      </c>
      <c r="K60" s="28">
        <v>374.89400000000001</v>
      </c>
      <c r="L60" s="28">
        <v>378.7011</v>
      </c>
      <c r="M60" s="28">
        <v>330.09809999999999</v>
      </c>
      <c r="N60" s="28">
        <v>365.54079999999999</v>
      </c>
      <c r="O60" s="28">
        <v>362.16890000000001</v>
      </c>
      <c r="P60" s="28">
        <v>369.24189999999999</v>
      </c>
      <c r="Q60" s="28">
        <v>344.57679999999999</v>
      </c>
      <c r="R60" s="28">
        <v>333.89249999999998</v>
      </c>
      <c r="S60" s="28">
        <v>354.17009999999999</v>
      </c>
      <c r="T60" s="28">
        <v>337.17149999999998</v>
      </c>
      <c r="U60" s="28">
        <v>303.15199999999999</v>
      </c>
      <c r="V60" s="28">
        <v>313.32659999999998</v>
      </c>
      <c r="W60" s="28">
        <v>303.51819999999998</v>
      </c>
      <c r="X60" s="28">
        <v>314.95639999999997</v>
      </c>
      <c r="Y60" s="28">
        <v>294.42149999999998</v>
      </c>
      <c r="Z60" s="28">
        <v>306.55599999999998</v>
      </c>
      <c r="AA60" s="28">
        <v>301.1789</v>
      </c>
      <c r="AB60" s="28">
        <v>273.42009999999999</v>
      </c>
      <c r="AC60" s="28">
        <v>289.56689999999998</v>
      </c>
      <c r="AD60" s="28">
        <v>301.05119999999999</v>
      </c>
      <c r="AE60" s="28">
        <v>308.85700000000003</v>
      </c>
      <c r="AF60" s="28">
        <v>295.26909999999998</v>
      </c>
      <c r="AG60" s="28">
        <v>309.0138</v>
      </c>
      <c r="AH60" s="28">
        <v>315.47590000000002</v>
      </c>
      <c r="AI60" s="28">
        <v>345.27429999999998</v>
      </c>
      <c r="AJ60" s="28">
        <v>311.56959999999998</v>
      </c>
      <c r="AK60" s="28">
        <v>187.1456</v>
      </c>
      <c r="AL60" s="28">
        <v>199.03399999999999</v>
      </c>
      <c r="AM60" s="28">
        <v>239.19069999999999</v>
      </c>
      <c r="AN60" s="28">
        <v>240.51159999999999</v>
      </c>
      <c r="AO60" s="28">
        <v>263.27499999999998</v>
      </c>
      <c r="AP60" s="28">
        <v>250.511</v>
      </c>
      <c r="AQ60" s="28">
        <v>268.3768</v>
      </c>
      <c r="AR60" s="28">
        <v>268.29399999999998</v>
      </c>
      <c r="AS60" s="28">
        <v>276.72660000000002</v>
      </c>
      <c r="AY60" s="36"/>
      <c r="AZ60" s="1"/>
      <c r="BA60" s="25"/>
      <c r="BB60" s="25"/>
      <c r="BD60" s="29"/>
      <c r="BE60" s="29"/>
      <c r="BH60"/>
    </row>
    <row r="61" spans="2:61" x14ac:dyDescent="0.25">
      <c r="B61" s="89"/>
      <c r="C61" s="1" t="s">
        <v>81</v>
      </c>
      <c r="D61" s="28">
        <v>1555.403</v>
      </c>
      <c r="E61" s="28">
        <v>1577.9549999999999</v>
      </c>
      <c r="F61" s="28">
        <v>1620.7729999999999</v>
      </c>
      <c r="G61" s="28">
        <v>1614.6869999999999</v>
      </c>
      <c r="H61" s="28">
        <v>1611.3620000000001</v>
      </c>
      <c r="I61" s="28">
        <v>1615.204</v>
      </c>
      <c r="J61" s="28">
        <v>1685.6010000000001</v>
      </c>
      <c r="K61" s="28">
        <v>1688.5139999999999</v>
      </c>
      <c r="L61" s="28">
        <v>1691.6120000000001</v>
      </c>
      <c r="M61" s="28">
        <v>1610.596</v>
      </c>
      <c r="N61" s="28">
        <v>1676.587</v>
      </c>
      <c r="O61" s="28">
        <v>1666.529</v>
      </c>
      <c r="P61" s="28">
        <v>1680.1479999999999</v>
      </c>
      <c r="Q61" s="28">
        <v>1601.7919999999999</v>
      </c>
      <c r="R61" s="28">
        <v>1590.7349999999999</v>
      </c>
      <c r="S61" s="28">
        <v>1650.4849999999999</v>
      </c>
      <c r="T61" s="28">
        <v>1576.7850000000001</v>
      </c>
      <c r="U61" s="28">
        <v>1590.76</v>
      </c>
      <c r="V61" s="28">
        <v>1612.1959999999999</v>
      </c>
      <c r="W61" s="28">
        <v>1586.0129999999999</v>
      </c>
      <c r="X61" s="28">
        <v>1618.075</v>
      </c>
      <c r="Y61" s="28">
        <v>1604.5429999999999</v>
      </c>
      <c r="Z61" s="28">
        <v>1706.181</v>
      </c>
      <c r="AA61" s="28">
        <v>1710.8209999999999</v>
      </c>
      <c r="AB61" s="28">
        <v>1678.9110000000001</v>
      </c>
      <c r="AC61" s="28">
        <v>1650.8019999999999</v>
      </c>
      <c r="AD61" s="28">
        <v>1594.943</v>
      </c>
      <c r="AE61" s="28">
        <v>1683.7619999999999</v>
      </c>
      <c r="AF61" s="28">
        <v>1729</v>
      </c>
      <c r="AG61" s="28">
        <v>1693.509</v>
      </c>
      <c r="AH61" s="28">
        <v>1697.1980000000001</v>
      </c>
      <c r="AI61" s="28">
        <v>1776.5070000000001</v>
      </c>
      <c r="AJ61" s="28">
        <v>1662.18</v>
      </c>
      <c r="AK61" s="28">
        <v>1486.6990000000001</v>
      </c>
      <c r="AL61" s="28">
        <v>1520.865</v>
      </c>
      <c r="AM61" s="28">
        <v>1595.1780000000001</v>
      </c>
      <c r="AN61" s="28">
        <v>1640.4169999999999</v>
      </c>
      <c r="AO61" s="28">
        <v>1675.3589999999999</v>
      </c>
      <c r="AP61" s="28">
        <v>1658.538</v>
      </c>
      <c r="AQ61" s="28">
        <v>1621.125</v>
      </c>
      <c r="AR61" s="28">
        <v>1624.6379999999999</v>
      </c>
      <c r="AS61" s="28">
        <v>1600.979</v>
      </c>
      <c r="AY61" s="36"/>
      <c r="AZ61" s="1"/>
      <c r="BA61" s="25"/>
      <c r="BB61" s="25"/>
      <c r="BD61" s="29"/>
      <c r="BE61" s="29"/>
      <c r="BH61"/>
    </row>
    <row r="62" spans="2:61" x14ac:dyDescent="0.25">
      <c r="B62" s="89"/>
      <c r="C62" s="1" t="s">
        <v>82</v>
      </c>
      <c r="D62" s="28">
        <v>7358.2280000000001</v>
      </c>
      <c r="E62" s="28">
        <v>7213.277</v>
      </c>
      <c r="F62" s="28">
        <v>7473.5619999999999</v>
      </c>
      <c r="G62" s="28">
        <v>7465.4070000000002</v>
      </c>
      <c r="H62" s="28">
        <v>7584.6270000000004</v>
      </c>
      <c r="I62" s="28">
        <v>7351.7839999999997</v>
      </c>
      <c r="J62" s="28">
        <v>8278.9629999999997</v>
      </c>
      <c r="K62" s="28">
        <v>8071.09</v>
      </c>
      <c r="L62" s="28">
        <v>8142.4960000000001</v>
      </c>
      <c r="M62" s="28">
        <v>7500.299</v>
      </c>
      <c r="N62" s="28">
        <v>7088.4539999999997</v>
      </c>
      <c r="O62" s="28">
        <v>7316.3739999999998</v>
      </c>
      <c r="P62" s="28">
        <v>6975.1559999999999</v>
      </c>
      <c r="Q62" s="28">
        <v>6244.9040000000005</v>
      </c>
      <c r="R62" s="28">
        <v>6456.2790000000005</v>
      </c>
      <c r="S62" s="28">
        <v>6803.4650000000001</v>
      </c>
      <c r="T62" s="28">
        <v>7186.0259999999998</v>
      </c>
      <c r="U62" s="28">
        <v>7072.6229999999996</v>
      </c>
      <c r="V62" s="28">
        <v>7029.0280000000002</v>
      </c>
      <c r="W62" s="28">
        <v>7223.1149999999998</v>
      </c>
      <c r="X62" s="28">
        <v>7223.72</v>
      </c>
      <c r="Y62" s="28">
        <v>7153.3019999999997</v>
      </c>
      <c r="Z62" s="28">
        <v>7799.3580000000002</v>
      </c>
      <c r="AA62" s="28">
        <v>7946.1059999999998</v>
      </c>
      <c r="AB62" s="28">
        <v>7407.1509999999998</v>
      </c>
      <c r="AC62" s="28">
        <v>7831.3190000000004</v>
      </c>
      <c r="AD62" s="28">
        <v>7607.1890000000003</v>
      </c>
      <c r="AE62" s="28">
        <v>7836.93</v>
      </c>
      <c r="AF62" s="28">
        <v>7983.47</v>
      </c>
      <c r="AG62" s="28">
        <v>8009.4679999999998</v>
      </c>
      <c r="AH62" s="28">
        <v>7946.1120000000001</v>
      </c>
      <c r="AI62" s="28">
        <v>8252.9269999999997</v>
      </c>
      <c r="AJ62" s="28">
        <v>7766.6589999999997</v>
      </c>
      <c r="AK62" s="28">
        <v>6908.5550000000003</v>
      </c>
      <c r="AL62" s="28">
        <v>7738.4459999999999</v>
      </c>
      <c r="AM62" s="28">
        <v>7141.5550000000003</v>
      </c>
      <c r="AN62" s="28">
        <v>7081.3029999999999</v>
      </c>
      <c r="AO62" s="28">
        <v>7465.8720000000003</v>
      </c>
      <c r="AP62" s="28">
        <v>7602.143</v>
      </c>
      <c r="AQ62" s="28">
        <v>6974.2749999999996</v>
      </c>
      <c r="AR62" s="28">
        <v>6555.99</v>
      </c>
      <c r="AS62" s="28">
        <v>6512.7960000000003</v>
      </c>
      <c r="AY62" s="36"/>
      <c r="AZ62" s="1"/>
      <c r="BA62" s="25"/>
      <c r="BB62" s="25"/>
      <c r="BD62" s="29"/>
      <c r="BE62" s="29"/>
      <c r="BH62"/>
    </row>
    <row r="63" spans="2:61" x14ac:dyDescent="0.25">
      <c r="B63" s="89" t="s">
        <v>20</v>
      </c>
      <c r="C63" s="1" t="s">
        <v>80</v>
      </c>
      <c r="D63" s="28">
        <v>405.87830000000002</v>
      </c>
      <c r="E63" s="28">
        <v>401.65539999999999</v>
      </c>
      <c r="F63" s="28">
        <v>389.35660000000001</v>
      </c>
      <c r="G63" s="28">
        <v>391.93799999999999</v>
      </c>
      <c r="H63" s="28">
        <v>382.96179999999998</v>
      </c>
      <c r="I63" s="28">
        <v>402.5677</v>
      </c>
      <c r="J63" s="28">
        <v>433.36579999999998</v>
      </c>
      <c r="K63" s="28">
        <v>450.89890000000003</v>
      </c>
      <c r="L63" s="28">
        <v>423.71879999999999</v>
      </c>
      <c r="M63" s="28">
        <v>388.66730000000001</v>
      </c>
      <c r="N63" s="28">
        <v>419.43060000000003</v>
      </c>
      <c r="O63" s="28">
        <v>412.64109999999999</v>
      </c>
      <c r="P63" s="28">
        <v>412.34690000000001</v>
      </c>
      <c r="Q63" s="28">
        <v>374.04700000000003</v>
      </c>
      <c r="R63" s="28">
        <v>360.80079999999998</v>
      </c>
      <c r="S63" s="28">
        <v>336.06479999999999</v>
      </c>
      <c r="T63" s="28">
        <v>360.7328</v>
      </c>
      <c r="U63" s="28">
        <v>334.27670000000001</v>
      </c>
      <c r="V63" s="28">
        <v>312.38290000000001</v>
      </c>
      <c r="W63" s="28">
        <v>335.1465</v>
      </c>
      <c r="X63" s="28">
        <v>326.3818</v>
      </c>
      <c r="Y63" s="28">
        <v>333.6139</v>
      </c>
      <c r="Z63" s="28">
        <v>317.7484</v>
      </c>
      <c r="AA63" s="28">
        <v>317.0052</v>
      </c>
      <c r="AB63" s="28">
        <v>340.31709999999998</v>
      </c>
      <c r="AC63" s="28">
        <v>328.20010000000002</v>
      </c>
      <c r="AD63" s="28">
        <v>366.46120000000002</v>
      </c>
      <c r="AE63" s="28">
        <v>373.88940000000002</v>
      </c>
      <c r="AF63" s="28">
        <v>309.58800000000002</v>
      </c>
      <c r="AG63" s="28">
        <v>330.88310000000001</v>
      </c>
      <c r="AH63" s="28">
        <v>324.12009999999998</v>
      </c>
      <c r="AI63" s="28">
        <v>344.46570000000003</v>
      </c>
      <c r="AJ63" s="28">
        <v>337.95929999999998</v>
      </c>
      <c r="AK63" s="28">
        <v>304.59730000000002</v>
      </c>
      <c r="AL63" s="28">
        <v>276.63010000000003</v>
      </c>
      <c r="AM63" s="28">
        <v>312.09269999999998</v>
      </c>
      <c r="AN63" s="28">
        <v>284.06049999999999</v>
      </c>
      <c r="AO63" s="28">
        <v>303.1601</v>
      </c>
      <c r="AP63" s="28">
        <v>321.69479999999999</v>
      </c>
      <c r="AQ63" s="28">
        <v>335.28640000000001</v>
      </c>
      <c r="AR63" s="28">
        <v>299.19189999999998</v>
      </c>
      <c r="AS63" s="28">
        <v>379.92759999999998</v>
      </c>
      <c r="AY63" s="36"/>
      <c r="AZ63" s="1"/>
      <c r="BA63" s="25"/>
      <c r="BB63" s="25"/>
      <c r="BD63" s="29"/>
      <c r="BE63" s="29"/>
      <c r="BH63"/>
    </row>
    <row r="64" spans="2:61" x14ac:dyDescent="0.25">
      <c r="B64" s="89"/>
      <c r="C64" s="1" t="s">
        <v>81</v>
      </c>
      <c r="D64" s="28">
        <v>1487.646</v>
      </c>
      <c r="E64" s="28">
        <v>1447.1489999999999</v>
      </c>
      <c r="F64" s="28">
        <v>1397.2190000000001</v>
      </c>
      <c r="G64" s="28">
        <v>1482.6110000000001</v>
      </c>
      <c r="H64" s="28">
        <v>1442.701</v>
      </c>
      <c r="I64" s="28">
        <v>1580.6410000000001</v>
      </c>
      <c r="J64" s="28">
        <v>1595.5830000000001</v>
      </c>
      <c r="K64" s="28">
        <v>1647.288</v>
      </c>
      <c r="L64" s="28">
        <v>1491.665</v>
      </c>
      <c r="M64" s="28">
        <v>1481.04</v>
      </c>
      <c r="N64" s="28">
        <v>1552.5219999999999</v>
      </c>
      <c r="O64" s="28">
        <v>1545.501</v>
      </c>
      <c r="P64" s="28">
        <v>1544.864</v>
      </c>
      <c r="Q64" s="28">
        <v>1431.4490000000001</v>
      </c>
      <c r="R64" s="28">
        <v>1466.1579999999999</v>
      </c>
      <c r="S64" s="28">
        <v>1404.5239999999999</v>
      </c>
      <c r="T64" s="28">
        <v>1406.915</v>
      </c>
      <c r="U64" s="28">
        <v>1317.4970000000001</v>
      </c>
      <c r="V64" s="28">
        <v>1356.1759999999999</v>
      </c>
      <c r="W64" s="28">
        <v>1366.9580000000001</v>
      </c>
      <c r="X64" s="28">
        <v>1409.499</v>
      </c>
      <c r="Y64" s="28">
        <v>1385.771</v>
      </c>
      <c r="Z64" s="28">
        <v>1409.3230000000001</v>
      </c>
      <c r="AA64" s="28">
        <v>1431.886</v>
      </c>
      <c r="AB64" s="28">
        <v>1457.99</v>
      </c>
      <c r="AC64" s="28">
        <v>1436.2059999999999</v>
      </c>
      <c r="AD64" s="28">
        <v>1527.633</v>
      </c>
      <c r="AE64" s="28">
        <v>1548.8309999999999</v>
      </c>
      <c r="AF64" s="28">
        <v>1510.0740000000001</v>
      </c>
      <c r="AG64" s="28">
        <v>1501.299</v>
      </c>
      <c r="AH64" s="28">
        <v>1486.5809999999999</v>
      </c>
      <c r="AI64" s="28">
        <v>1462.663</v>
      </c>
      <c r="AJ64" s="28">
        <v>1442.037</v>
      </c>
      <c r="AK64" s="28">
        <v>1396.9649999999999</v>
      </c>
      <c r="AL64" s="28">
        <v>1423.79</v>
      </c>
      <c r="AM64" s="28">
        <v>1512.5889999999999</v>
      </c>
      <c r="AN64" s="28">
        <v>1212.0540000000001</v>
      </c>
      <c r="AO64" s="28">
        <v>1279.537</v>
      </c>
      <c r="AP64" s="28">
        <v>1275.3800000000001</v>
      </c>
      <c r="AQ64" s="28">
        <v>1316.789</v>
      </c>
      <c r="AR64" s="28">
        <v>1333.557</v>
      </c>
      <c r="AS64" s="28">
        <v>1467.6790000000001</v>
      </c>
      <c r="AY64" s="36"/>
      <c r="AZ64" s="1"/>
      <c r="BA64" s="25"/>
      <c r="BB64" s="25"/>
      <c r="BD64" s="29"/>
      <c r="BE64" s="29"/>
      <c r="BH64"/>
    </row>
    <row r="65" spans="1:65" x14ac:dyDescent="0.25">
      <c r="B65" s="89"/>
      <c r="C65" s="1" t="s">
        <v>82</v>
      </c>
      <c r="D65" s="28">
        <v>7095.2790000000005</v>
      </c>
      <c r="E65" s="28">
        <v>6386.6760000000004</v>
      </c>
      <c r="F65" s="28">
        <v>6751.0959999999995</v>
      </c>
      <c r="G65" s="28">
        <v>5789.7479999999996</v>
      </c>
      <c r="H65" s="28">
        <v>5419.1059999999998</v>
      </c>
      <c r="I65" s="28">
        <v>6257.4269999999997</v>
      </c>
      <c r="J65" s="28">
        <v>5589.2659999999996</v>
      </c>
      <c r="K65" s="28">
        <v>5505.3379999999997</v>
      </c>
      <c r="L65" s="28">
        <v>5487.6090000000004</v>
      </c>
      <c r="M65" s="28">
        <v>5866.4409999999998</v>
      </c>
      <c r="N65" s="28">
        <v>5038.2250000000004</v>
      </c>
      <c r="O65" s="28">
        <v>5656.6779999999999</v>
      </c>
      <c r="P65" s="28">
        <v>5634.2309999999998</v>
      </c>
      <c r="Q65" s="28">
        <v>5613.04</v>
      </c>
      <c r="R65" s="28">
        <v>4866.0770000000002</v>
      </c>
      <c r="S65" s="28">
        <v>5133.893</v>
      </c>
      <c r="T65" s="28">
        <v>5283.1729999999998</v>
      </c>
      <c r="U65" s="28">
        <v>5018.53</v>
      </c>
      <c r="V65" s="28">
        <v>5564.2939999999999</v>
      </c>
      <c r="W65" s="28">
        <v>5274.4549999999999</v>
      </c>
      <c r="X65" s="28">
        <v>6181.7330000000002</v>
      </c>
      <c r="Y65" s="28">
        <v>5908.6620000000003</v>
      </c>
      <c r="Z65" s="28">
        <v>6814.0770000000002</v>
      </c>
      <c r="AA65" s="28">
        <v>5430.4930000000004</v>
      </c>
      <c r="AB65" s="28">
        <v>5491.0709999999999</v>
      </c>
      <c r="AC65" s="28">
        <v>5705.79</v>
      </c>
      <c r="AD65" s="28">
        <v>7671.1390000000001</v>
      </c>
      <c r="AE65" s="28">
        <v>6819.6779999999999</v>
      </c>
      <c r="AF65" s="28">
        <v>6607.3209999999999</v>
      </c>
      <c r="AG65" s="28">
        <v>7334.2569999999996</v>
      </c>
      <c r="AH65" s="28">
        <v>6753.1189999999997</v>
      </c>
      <c r="AI65" s="28">
        <v>7525.9520000000002</v>
      </c>
      <c r="AJ65" s="28">
        <v>7478.3789999999999</v>
      </c>
      <c r="AK65" s="28">
        <v>6763.0940000000001</v>
      </c>
      <c r="AL65" s="28">
        <v>7383.6559999999999</v>
      </c>
      <c r="AM65" s="28">
        <v>6368.8270000000002</v>
      </c>
      <c r="AN65" s="28">
        <v>5038.3680000000004</v>
      </c>
      <c r="AO65" s="28">
        <v>5081.7129999999997</v>
      </c>
      <c r="AP65" s="28">
        <v>5359.58</v>
      </c>
      <c r="AQ65" s="28">
        <v>5028.192</v>
      </c>
      <c r="AR65" s="28">
        <v>4739.2460000000001</v>
      </c>
      <c r="AS65" s="28">
        <v>5181.2380000000003</v>
      </c>
      <c r="AY65" s="36"/>
      <c r="AZ65" s="1"/>
      <c r="BA65" s="25"/>
      <c r="BB65" s="25"/>
      <c r="BD65" s="29"/>
      <c r="BE65" s="29"/>
      <c r="BH65"/>
    </row>
    <row r="66" spans="1:65" ht="30" x14ac:dyDescent="0.25">
      <c r="B66" s="89" t="s">
        <v>18</v>
      </c>
      <c r="C66" s="1" t="s">
        <v>80</v>
      </c>
      <c r="D66" s="28">
        <v>411.14920000000001</v>
      </c>
      <c r="E66" s="28">
        <v>431.69920000000002</v>
      </c>
      <c r="F66" s="28">
        <v>458.50110000000001</v>
      </c>
      <c r="G66" s="28">
        <v>443.74599999999998</v>
      </c>
      <c r="H66" s="28">
        <v>480.43360000000001</v>
      </c>
      <c r="I66" s="28">
        <v>464.99779999999998</v>
      </c>
      <c r="J66" s="28">
        <v>448.99400000000003</v>
      </c>
      <c r="K66" s="28">
        <v>447.14620000000002</v>
      </c>
      <c r="L66" s="28">
        <v>443.41329999999999</v>
      </c>
      <c r="M66" s="28">
        <v>456.21249999999998</v>
      </c>
      <c r="N66" s="28">
        <v>468.6395</v>
      </c>
      <c r="O66" s="28">
        <v>471.94220000000001</v>
      </c>
      <c r="P66" s="28">
        <v>411.18599999999998</v>
      </c>
      <c r="Q66" s="28">
        <v>400.10599999999999</v>
      </c>
      <c r="R66" s="28">
        <v>379.05419999999998</v>
      </c>
      <c r="S66" s="28">
        <v>367.29759999999999</v>
      </c>
      <c r="T66" s="28">
        <v>364.5582</v>
      </c>
      <c r="U66" s="28">
        <v>356.51310000000001</v>
      </c>
      <c r="V66" s="28">
        <v>362.029</v>
      </c>
      <c r="W66" s="28">
        <v>374.29480000000001</v>
      </c>
      <c r="X66" s="28">
        <v>367.94</v>
      </c>
      <c r="Y66" s="28">
        <v>400.30930000000001</v>
      </c>
      <c r="Z66" s="28">
        <v>408.32049999999998</v>
      </c>
      <c r="AA66" s="28">
        <v>400.1841</v>
      </c>
      <c r="AB66" s="28">
        <v>411.77949999999998</v>
      </c>
      <c r="AC66" s="28">
        <v>408.77019999999999</v>
      </c>
      <c r="AD66" s="28">
        <v>407.91370000000001</v>
      </c>
      <c r="AE66" s="28">
        <v>415.6463</v>
      </c>
      <c r="AF66" s="28">
        <v>375.32440000000003</v>
      </c>
      <c r="AG66" s="28">
        <v>363.40159999999997</v>
      </c>
      <c r="AH66" s="28">
        <v>368.66559999999998</v>
      </c>
      <c r="AI66" s="28">
        <v>392.80590000000001</v>
      </c>
      <c r="AJ66" s="28">
        <v>363.94869999999997</v>
      </c>
      <c r="AK66" s="28">
        <v>264.0686</v>
      </c>
      <c r="AL66" s="28">
        <v>261.60969999999998</v>
      </c>
      <c r="AM66" s="28">
        <v>248.5419</v>
      </c>
      <c r="AN66" s="28">
        <v>250.34</v>
      </c>
      <c r="AO66" s="28">
        <v>283.73050000000001</v>
      </c>
      <c r="AP66" s="28">
        <v>326.15429999999998</v>
      </c>
      <c r="AQ66" s="28">
        <v>334.24360000000001</v>
      </c>
      <c r="AR66" s="28">
        <v>333.31650000000002</v>
      </c>
      <c r="AS66" s="28">
        <v>356.20119999999997</v>
      </c>
      <c r="AV66" s="2" t="s">
        <v>53</v>
      </c>
      <c r="AW66" s="2" t="s">
        <v>54</v>
      </c>
      <c r="AX66" s="2" t="s">
        <v>90</v>
      </c>
      <c r="AY66" s="2" t="s">
        <v>91</v>
      </c>
      <c r="AZ66" s="2" t="s">
        <v>93</v>
      </c>
      <c r="BA66" s="2" t="s">
        <v>96</v>
      </c>
      <c r="BB66" s="2" t="s">
        <v>97</v>
      </c>
      <c r="BC66" s="2" t="s">
        <v>99</v>
      </c>
      <c r="BD66" s="2" t="s">
        <v>100</v>
      </c>
      <c r="BE66" s="2" t="s">
        <v>101</v>
      </c>
      <c r="BH66"/>
    </row>
    <row r="67" spans="1:65" x14ac:dyDescent="0.25">
      <c r="B67" s="89"/>
      <c r="C67" s="1" t="s">
        <v>81</v>
      </c>
      <c r="D67" s="28">
        <v>1551.029</v>
      </c>
      <c r="E67" s="28">
        <v>1529.7840000000001</v>
      </c>
      <c r="F67" s="28">
        <v>1608.0239999999999</v>
      </c>
      <c r="G67" s="28">
        <v>1614.0260000000001</v>
      </c>
      <c r="H67" s="28">
        <v>1591.508</v>
      </c>
      <c r="I67" s="28">
        <v>1610.0409999999999</v>
      </c>
      <c r="J67" s="28">
        <v>1663.9169999999999</v>
      </c>
      <c r="K67" s="28">
        <v>1692.49</v>
      </c>
      <c r="L67" s="28">
        <v>1640.6849999999999</v>
      </c>
      <c r="M67" s="28">
        <v>1619.345</v>
      </c>
      <c r="N67" s="28">
        <v>1639.855</v>
      </c>
      <c r="O67" s="28">
        <v>1671.85</v>
      </c>
      <c r="P67" s="28">
        <v>1593.384</v>
      </c>
      <c r="Q67" s="28">
        <v>1591.9549999999999</v>
      </c>
      <c r="R67" s="28">
        <v>1564.2950000000001</v>
      </c>
      <c r="S67" s="28">
        <v>1523.9369999999999</v>
      </c>
      <c r="T67" s="28">
        <v>1493.7249999999999</v>
      </c>
      <c r="U67" s="28">
        <v>1518.037</v>
      </c>
      <c r="V67" s="28">
        <v>1449.857</v>
      </c>
      <c r="W67" s="28">
        <v>1468.7439999999999</v>
      </c>
      <c r="X67" s="28">
        <v>1513.979</v>
      </c>
      <c r="Y67" s="28">
        <v>1523.7629999999999</v>
      </c>
      <c r="Z67" s="28">
        <v>1618.481</v>
      </c>
      <c r="AA67" s="28">
        <v>1617.098</v>
      </c>
      <c r="AB67" s="28">
        <v>1624.604</v>
      </c>
      <c r="AC67" s="28">
        <v>1616.8869999999999</v>
      </c>
      <c r="AD67" s="28">
        <v>1581.123</v>
      </c>
      <c r="AE67" s="28">
        <v>1628.415</v>
      </c>
      <c r="AF67" s="28">
        <v>1604.298</v>
      </c>
      <c r="AG67" s="28">
        <v>1568.056</v>
      </c>
      <c r="AH67" s="28">
        <v>1525.421</v>
      </c>
      <c r="AI67" s="28">
        <v>1571.3710000000001</v>
      </c>
      <c r="AJ67" s="28">
        <v>1512.2449999999999</v>
      </c>
      <c r="AK67" s="28">
        <v>1327.6780000000001</v>
      </c>
      <c r="AL67" s="28">
        <v>1326.607</v>
      </c>
      <c r="AM67" s="28">
        <v>1325.452</v>
      </c>
      <c r="AN67" s="28">
        <v>1349.7349999999999</v>
      </c>
      <c r="AO67" s="28">
        <v>1404.23</v>
      </c>
      <c r="AP67" s="28">
        <v>1417.201</v>
      </c>
      <c r="AQ67" s="28">
        <v>1412.972</v>
      </c>
      <c r="AR67" s="28">
        <v>1418.079</v>
      </c>
      <c r="AS67" s="28">
        <v>1468.027</v>
      </c>
      <c r="AU67" s="1" t="s">
        <v>80</v>
      </c>
      <c r="AV67">
        <f>((AJ72-$AJ72)/$AJ72)*100</f>
        <v>0</v>
      </c>
      <c r="AW67">
        <f t="shared" ref="AW67:BE67" si="2">((AK72-$AJ72)/$AJ72)*100</f>
        <v>-31.760938336651474</v>
      </c>
      <c r="AX67">
        <f t="shared" si="2"/>
        <v>-34.254030624323725</v>
      </c>
      <c r="AY67">
        <f t="shared" si="2"/>
        <v>-27.255671950795158</v>
      </c>
      <c r="AZ67">
        <f t="shared" si="2"/>
        <v>-26.185790847658531</v>
      </c>
      <c r="BA67">
        <f t="shared" si="2"/>
        <v>-20.639481766658356</v>
      </c>
      <c r="BB67">
        <f t="shared" si="2"/>
        <v>-16.771361474746925</v>
      </c>
      <c r="BC67">
        <f t="shared" si="2"/>
        <v>-9.7394771588686453</v>
      </c>
      <c r="BD67">
        <f t="shared" si="2"/>
        <v>-11.369879990911533</v>
      </c>
      <c r="BE67">
        <f t="shared" si="2"/>
        <v>-0.439170025851293</v>
      </c>
      <c r="BH67"/>
    </row>
    <row r="68" spans="1:65" x14ac:dyDescent="0.25">
      <c r="B68" s="89"/>
      <c r="C68" s="1" t="s">
        <v>82</v>
      </c>
      <c r="D68" s="28">
        <v>7275.5550000000003</v>
      </c>
      <c r="E68" s="28">
        <v>6237.4650000000001</v>
      </c>
      <c r="F68" s="28">
        <v>6235.759</v>
      </c>
      <c r="G68" s="28">
        <v>6350.0389999999998</v>
      </c>
      <c r="H68" s="28">
        <v>6190.5069999999996</v>
      </c>
      <c r="I68" s="28">
        <v>6506.723</v>
      </c>
      <c r="J68" s="28">
        <v>6774.4719999999998</v>
      </c>
      <c r="K68" s="28">
        <v>6759.7</v>
      </c>
      <c r="L68" s="28">
        <v>6397.933</v>
      </c>
      <c r="M68" s="28">
        <v>6408.2910000000002</v>
      </c>
      <c r="N68" s="28">
        <v>6446.7240000000002</v>
      </c>
      <c r="O68" s="28">
        <v>6237.0789999999997</v>
      </c>
      <c r="P68" s="28">
        <v>5753.0910000000003</v>
      </c>
      <c r="Q68" s="28">
        <v>5829.31</v>
      </c>
      <c r="R68" s="28">
        <v>5982.6409999999996</v>
      </c>
      <c r="S68" s="28">
        <v>5432.2950000000001</v>
      </c>
      <c r="T68" s="28">
        <v>5614.098</v>
      </c>
      <c r="U68" s="28">
        <v>5922.0069999999996</v>
      </c>
      <c r="V68" s="28">
        <v>5921.2780000000002</v>
      </c>
      <c r="W68" s="28">
        <v>5797.8040000000001</v>
      </c>
      <c r="X68" s="28">
        <v>5854.2730000000001</v>
      </c>
      <c r="Y68" s="28">
        <v>6356.2709999999997</v>
      </c>
      <c r="Z68" s="28">
        <v>6196.4179999999997</v>
      </c>
      <c r="AA68" s="28">
        <v>6518.7269999999999</v>
      </c>
      <c r="AB68" s="28">
        <v>6101.3280000000004</v>
      </c>
      <c r="AC68" s="28">
        <v>6700.1459999999997</v>
      </c>
      <c r="AD68" s="28">
        <v>6374.8590000000004</v>
      </c>
      <c r="AE68" s="28">
        <v>6359.9709999999995</v>
      </c>
      <c r="AF68" s="28">
        <v>6716.4960000000001</v>
      </c>
      <c r="AG68" s="28">
        <v>5693.6350000000002</v>
      </c>
      <c r="AH68" s="28">
        <v>6134.9250000000002</v>
      </c>
      <c r="AI68" s="28">
        <v>5980.9250000000002</v>
      </c>
      <c r="AJ68" s="28">
        <v>5800.8519999999999</v>
      </c>
      <c r="AK68" s="28">
        <v>5687.0020000000004</v>
      </c>
      <c r="AL68" s="28">
        <v>5659.9849999999997</v>
      </c>
      <c r="AM68" s="28">
        <v>5481.9610000000002</v>
      </c>
      <c r="AN68" s="28">
        <v>6002.1120000000001</v>
      </c>
      <c r="AO68" s="28">
        <v>5992.4750000000004</v>
      </c>
      <c r="AP68" s="28">
        <v>6008.1480000000001</v>
      </c>
      <c r="AQ68" s="28">
        <v>5959.5529999999999</v>
      </c>
      <c r="AR68" s="28">
        <v>6113.277</v>
      </c>
      <c r="AS68" s="28">
        <v>6289.47</v>
      </c>
      <c r="AU68" s="1" t="s">
        <v>81</v>
      </c>
      <c r="AV68">
        <f t="shared" ref="AV68:BE68" si="3">((AJ73-$AJ73)/$AJ73)*100</f>
        <v>0</v>
      </c>
      <c r="AW68">
        <f t="shared" si="3"/>
        <v>-7.5078553040705636</v>
      </c>
      <c r="AX68">
        <f t="shared" si="3"/>
        <v>-9.3401681076019685</v>
      </c>
      <c r="AY68">
        <f t="shared" si="3"/>
        <v>-7.5769901696090463</v>
      </c>
      <c r="AZ68">
        <f t="shared" si="3"/>
        <v>-7.1733735903448652</v>
      </c>
      <c r="BA68">
        <f t="shared" si="3"/>
        <v>-5.4849950725199426</v>
      </c>
      <c r="BB68">
        <f t="shared" si="3"/>
        <v>-6.5697914078943347</v>
      </c>
      <c r="BC68">
        <f t="shared" si="3"/>
        <v>-7.1682550168844621</v>
      </c>
      <c r="BD68">
        <f t="shared" si="3"/>
        <v>-6.2624040096857057</v>
      </c>
      <c r="BE68">
        <f t="shared" si="3"/>
        <v>-2.2893672897221671</v>
      </c>
      <c r="BH68"/>
    </row>
    <row r="69" spans="1:65" x14ac:dyDescent="0.25">
      <c r="B69" s="89" t="s">
        <v>19</v>
      </c>
      <c r="C69" s="1" t="s">
        <v>80</v>
      </c>
      <c r="D69" s="28">
        <v>398.26</v>
      </c>
      <c r="E69" s="28">
        <v>381.74720000000002</v>
      </c>
      <c r="F69" s="28">
        <v>390.8766</v>
      </c>
      <c r="G69" s="28">
        <v>401.57510000000002</v>
      </c>
      <c r="H69" s="28">
        <v>405.35480000000001</v>
      </c>
      <c r="I69" s="28">
        <v>419.82709999999997</v>
      </c>
      <c r="J69" s="28">
        <v>436.14359999999999</v>
      </c>
      <c r="K69" s="28">
        <v>435.88679999999999</v>
      </c>
      <c r="L69" s="28">
        <v>406.1028</v>
      </c>
      <c r="M69" s="28">
        <v>401.23669999999998</v>
      </c>
      <c r="N69" s="28">
        <v>398.87990000000002</v>
      </c>
      <c r="O69" s="28">
        <v>390.78870000000001</v>
      </c>
      <c r="P69" s="28">
        <v>389.94740000000002</v>
      </c>
      <c r="Q69" s="28">
        <v>391.90570000000002</v>
      </c>
      <c r="R69" s="28">
        <v>372.8836</v>
      </c>
      <c r="S69" s="28">
        <v>386.15109999999999</v>
      </c>
      <c r="T69" s="28">
        <v>390.43079999999998</v>
      </c>
      <c r="U69" s="28">
        <v>371.00049999999999</v>
      </c>
      <c r="V69" s="28">
        <v>369.45920000000001</v>
      </c>
      <c r="W69" s="28">
        <v>372.92</v>
      </c>
      <c r="X69" s="28">
        <v>372.81490000000002</v>
      </c>
      <c r="Y69" s="28">
        <v>354.84449999999998</v>
      </c>
      <c r="Z69" s="28">
        <v>334.9042</v>
      </c>
      <c r="AA69" s="28">
        <v>328.20679999999999</v>
      </c>
      <c r="AB69" s="28">
        <v>337.73509999999999</v>
      </c>
      <c r="AC69" s="28">
        <v>352.60250000000002</v>
      </c>
      <c r="AD69" s="28">
        <v>359.13369999999998</v>
      </c>
      <c r="AE69" s="28">
        <v>373.55900000000003</v>
      </c>
      <c r="AF69" s="28">
        <v>370.20589999999999</v>
      </c>
      <c r="AG69" s="28">
        <v>370.14179999999999</v>
      </c>
      <c r="AH69" s="28">
        <v>386.95299999999997</v>
      </c>
      <c r="AI69" s="28">
        <v>397.20240000000001</v>
      </c>
      <c r="AJ69" s="28">
        <v>362.95710000000003</v>
      </c>
      <c r="AK69" s="28">
        <v>290.18790000000001</v>
      </c>
      <c r="AL69" s="28">
        <v>274.9742</v>
      </c>
      <c r="AM69" s="28">
        <v>318.9248</v>
      </c>
      <c r="AN69" s="28">
        <v>322.58109999999999</v>
      </c>
      <c r="AO69" s="28">
        <v>319.43740000000003</v>
      </c>
      <c r="AP69" s="28">
        <v>330.99860000000001</v>
      </c>
      <c r="AQ69" s="28">
        <v>347.9819</v>
      </c>
      <c r="AR69" s="28">
        <v>377.43650000000002</v>
      </c>
      <c r="AS69" s="28">
        <v>399.95150000000001</v>
      </c>
      <c r="AU69" s="1" t="s">
        <v>82</v>
      </c>
      <c r="AV69">
        <f t="shared" ref="AV69:BE69" si="4">((AJ74-$AJ74)/$AJ74)*100</f>
        <v>0</v>
      </c>
      <c r="AW69">
        <f t="shared" si="4"/>
        <v>-4.7106900691856035</v>
      </c>
      <c r="AX69">
        <f t="shared" si="4"/>
        <v>-3.0254328410611993</v>
      </c>
      <c r="AY69">
        <f t="shared" si="4"/>
        <v>-6.7679006385640061</v>
      </c>
      <c r="AZ69">
        <f t="shared" si="4"/>
        <v>-5.4809669056448813</v>
      </c>
      <c r="BA69">
        <f t="shared" si="4"/>
        <v>-8.2714257500854274</v>
      </c>
      <c r="BB69">
        <f t="shared" si="4"/>
        <v>-11.136443289435331</v>
      </c>
      <c r="BC69">
        <f t="shared" si="4"/>
        <v>-13.744304805374345</v>
      </c>
      <c r="BD69">
        <f t="shared" si="4"/>
        <v>-15.630278654658202</v>
      </c>
      <c r="BE69">
        <f t="shared" si="4"/>
        <v>-10.123744110446179</v>
      </c>
      <c r="BH69"/>
    </row>
    <row r="70" spans="1:65" x14ac:dyDescent="0.25">
      <c r="B70" s="89"/>
      <c r="C70" s="1" t="s">
        <v>81</v>
      </c>
      <c r="D70" s="28">
        <v>2358.317</v>
      </c>
      <c r="E70" s="28">
        <v>2297.029</v>
      </c>
      <c r="F70" s="28">
        <v>2299.143</v>
      </c>
      <c r="G70" s="28">
        <v>2349.4499999999998</v>
      </c>
      <c r="H70" s="28">
        <v>2331.348</v>
      </c>
      <c r="I70" s="28">
        <v>2513.5129999999999</v>
      </c>
      <c r="J70" s="28">
        <v>2390.4609999999998</v>
      </c>
      <c r="K70" s="28">
        <v>2512.5259999999998</v>
      </c>
      <c r="L70" s="28">
        <v>2257.6680000000001</v>
      </c>
      <c r="M70" s="28">
        <v>2235.0349999999999</v>
      </c>
      <c r="N70" s="28">
        <v>2260.3310000000001</v>
      </c>
      <c r="O70" s="28">
        <v>2250.0210000000002</v>
      </c>
      <c r="P70" s="28">
        <v>2223.7020000000002</v>
      </c>
      <c r="Q70" s="28">
        <v>2248.8029999999999</v>
      </c>
      <c r="R70" s="28">
        <v>2216.8580000000002</v>
      </c>
      <c r="S70" s="28">
        <v>2197.1550000000002</v>
      </c>
      <c r="T70" s="28">
        <v>2140.6149999999998</v>
      </c>
      <c r="U70" s="28">
        <v>2146.623</v>
      </c>
      <c r="V70" s="28">
        <v>2177.6469999999999</v>
      </c>
      <c r="W70" s="28">
        <v>2155.4349999999999</v>
      </c>
      <c r="X70" s="28">
        <v>2075.0859999999998</v>
      </c>
      <c r="Y70" s="28">
        <v>2128.7759999999998</v>
      </c>
      <c r="Z70" s="28">
        <v>2161.549</v>
      </c>
      <c r="AA70" s="28">
        <v>2172.7280000000001</v>
      </c>
      <c r="AB70" s="28">
        <v>2218.1680000000001</v>
      </c>
      <c r="AC70" s="28">
        <v>2199.672</v>
      </c>
      <c r="AD70" s="28">
        <v>2188.8159999999998</v>
      </c>
      <c r="AE70" s="28">
        <v>2273.3760000000002</v>
      </c>
      <c r="AF70" s="28">
        <v>2276.2730000000001</v>
      </c>
      <c r="AG70" s="28">
        <v>2327.1880000000001</v>
      </c>
      <c r="AH70" s="28">
        <v>2213.5309999999999</v>
      </c>
      <c r="AI70" s="28">
        <v>2298.0430000000001</v>
      </c>
      <c r="AJ70" s="28">
        <v>2109.681</v>
      </c>
      <c r="AK70" s="28">
        <v>2040.5540000000001</v>
      </c>
      <c r="AL70" s="28">
        <v>2095.3939999999998</v>
      </c>
      <c r="AM70" s="28">
        <v>2201.3000000000002</v>
      </c>
      <c r="AN70" s="28">
        <v>2146.8339999999998</v>
      </c>
      <c r="AO70" s="28">
        <v>2053.819</v>
      </c>
      <c r="AP70" s="28">
        <v>1987.627</v>
      </c>
      <c r="AQ70" s="28">
        <v>2087.8159999999998</v>
      </c>
      <c r="AR70" s="28">
        <v>2124.64</v>
      </c>
      <c r="AS70" s="28">
        <v>2194.7399999999998</v>
      </c>
      <c r="AY70" s="36"/>
      <c r="AZ70" s="1"/>
      <c r="BA70" s="25"/>
      <c r="BB70" s="25"/>
      <c r="BD70" s="29"/>
      <c r="BE70" s="29"/>
      <c r="BH70"/>
    </row>
    <row r="71" spans="1:65" x14ac:dyDescent="0.25">
      <c r="B71" s="89"/>
      <c r="C71" s="1" t="s">
        <v>82</v>
      </c>
      <c r="D71" s="28">
        <v>11217.47</v>
      </c>
      <c r="E71" s="28">
        <v>11370.49</v>
      </c>
      <c r="F71" s="28">
        <v>11210.54</v>
      </c>
      <c r="G71" s="28">
        <v>11809.2</v>
      </c>
      <c r="H71" s="28">
        <v>11406.7</v>
      </c>
      <c r="I71" s="28">
        <v>11927.06</v>
      </c>
      <c r="J71" s="28">
        <v>11663.55</v>
      </c>
      <c r="K71" s="28">
        <v>11887.27</v>
      </c>
      <c r="L71" s="28">
        <v>10711.57</v>
      </c>
      <c r="M71" s="28">
        <v>10711.64</v>
      </c>
      <c r="N71" s="28">
        <v>9973.7350000000006</v>
      </c>
      <c r="O71" s="28">
        <v>10366.93</v>
      </c>
      <c r="P71" s="28">
        <v>10778.59</v>
      </c>
      <c r="Q71" s="28">
        <v>11551.68</v>
      </c>
      <c r="R71" s="28">
        <v>11286.34</v>
      </c>
      <c r="S71" s="28">
        <v>11240.47</v>
      </c>
      <c r="T71" s="28">
        <v>10690.9</v>
      </c>
      <c r="U71" s="28">
        <v>10902.69</v>
      </c>
      <c r="V71" s="28">
        <v>10659.85</v>
      </c>
      <c r="W71" s="28">
        <v>10100.129999999999</v>
      </c>
      <c r="X71" s="28">
        <v>9868.6749999999993</v>
      </c>
      <c r="Y71" s="28">
        <v>10403.89</v>
      </c>
      <c r="Z71" s="28">
        <v>10395.549999999999</v>
      </c>
      <c r="AA71" s="28">
        <v>10833.75</v>
      </c>
      <c r="AB71" s="28">
        <v>11406.33</v>
      </c>
      <c r="AC71" s="28">
        <v>10621.38</v>
      </c>
      <c r="AD71" s="28">
        <v>10712.87</v>
      </c>
      <c r="AE71" s="28">
        <v>10903.11</v>
      </c>
      <c r="AF71" s="28">
        <v>10671.98</v>
      </c>
      <c r="AG71" s="28">
        <v>10949.13</v>
      </c>
      <c r="AH71" s="28">
        <v>10011.64</v>
      </c>
      <c r="AI71" s="28">
        <v>10100.040000000001</v>
      </c>
      <c r="AJ71" s="28">
        <v>9627.2790000000005</v>
      </c>
      <c r="AK71" s="28">
        <v>8889.3379999999997</v>
      </c>
      <c r="AL71" s="28">
        <v>9493.2450000000008</v>
      </c>
      <c r="AM71" s="28">
        <v>10281.629999999999</v>
      </c>
      <c r="AN71" s="28">
        <v>10350.09</v>
      </c>
      <c r="AO71" s="28">
        <v>10431.61</v>
      </c>
      <c r="AP71" s="28">
        <v>9585.7000000000007</v>
      </c>
      <c r="AQ71" s="28">
        <v>10030.870000000001</v>
      </c>
      <c r="AR71" s="28">
        <v>9407.9130000000005</v>
      </c>
      <c r="AS71" s="28">
        <v>9900.16</v>
      </c>
      <c r="AY71" s="36"/>
      <c r="AZ71" s="1"/>
      <c r="BA71" s="25"/>
      <c r="BB71" s="25"/>
      <c r="BH71"/>
    </row>
    <row r="72" spans="1:65" ht="16.5" customHeight="1" x14ac:dyDescent="0.25">
      <c r="A72" s="26"/>
      <c r="B72" s="90" t="s">
        <v>58</v>
      </c>
      <c r="C72" s="62" t="s">
        <v>80</v>
      </c>
      <c r="D72" s="28">
        <v>290.46910000000003</v>
      </c>
      <c r="E72" s="28">
        <v>294.8141</v>
      </c>
      <c r="F72" s="28">
        <v>298.24549999999999</v>
      </c>
      <c r="G72" s="28">
        <v>306.63220000000001</v>
      </c>
      <c r="H72" s="28">
        <v>305.47489999999999</v>
      </c>
      <c r="I72" s="28">
        <v>309.91070000000002</v>
      </c>
      <c r="J72" s="28">
        <v>323.22059999999999</v>
      </c>
      <c r="K72" s="28">
        <v>324.56130000000002</v>
      </c>
      <c r="L72" s="28">
        <v>321.42599999999999</v>
      </c>
      <c r="M72" s="28">
        <v>310.60919999999999</v>
      </c>
      <c r="N72" s="28">
        <v>307.50310000000002</v>
      </c>
      <c r="O72" s="28">
        <v>316.65949999999998</v>
      </c>
      <c r="P72" s="28">
        <v>308.0514</v>
      </c>
      <c r="Q72" s="28">
        <v>302.32600000000002</v>
      </c>
      <c r="R72" s="28">
        <v>294.17259999999999</v>
      </c>
      <c r="S72" s="28">
        <v>282.38229999999999</v>
      </c>
      <c r="T72" s="28">
        <v>275.17189999999999</v>
      </c>
      <c r="U72" s="28">
        <v>269.3116</v>
      </c>
      <c r="V72" s="28">
        <v>261.8578</v>
      </c>
      <c r="W72" s="28">
        <v>263.39139999999998</v>
      </c>
      <c r="X72" s="28">
        <v>255.70480000000001</v>
      </c>
      <c r="Y72" s="28">
        <v>252.51009999999999</v>
      </c>
      <c r="Z72" s="28">
        <v>258.47699999999998</v>
      </c>
      <c r="AA72" s="28">
        <v>260.036</v>
      </c>
      <c r="AB72" s="28">
        <v>252.251</v>
      </c>
      <c r="AC72" s="28">
        <v>249.1926</v>
      </c>
      <c r="AD72" s="28">
        <v>260.09339999999997</v>
      </c>
      <c r="AE72" s="28">
        <v>262.04390000000001</v>
      </c>
      <c r="AF72" s="28">
        <v>256.07960000000003</v>
      </c>
      <c r="AG72" s="28">
        <v>254.4556</v>
      </c>
      <c r="AH72" s="28">
        <v>259.09739999999999</v>
      </c>
      <c r="AI72" s="28">
        <v>270.16250000000002</v>
      </c>
      <c r="AJ72" s="28">
        <v>251.74760000000001</v>
      </c>
      <c r="AK72" s="28">
        <v>171.7902</v>
      </c>
      <c r="AL72" s="28">
        <v>165.51390000000001</v>
      </c>
      <c r="AM72" s="28">
        <v>183.13210000000001</v>
      </c>
      <c r="AN72" s="28">
        <v>185.82550000000001</v>
      </c>
      <c r="AO72" s="28">
        <v>199.78819999999999</v>
      </c>
      <c r="AP72" s="28">
        <v>209.52610000000001</v>
      </c>
      <c r="AQ72" s="28">
        <v>227.2287</v>
      </c>
      <c r="AR72" s="28">
        <v>223.1242</v>
      </c>
      <c r="AS72" s="28">
        <v>250.642</v>
      </c>
      <c r="AY72" s="36"/>
      <c r="AZ72" s="1"/>
      <c r="BA72" s="25"/>
      <c r="BB72" s="25"/>
      <c r="BH72" s="25"/>
    </row>
    <row r="73" spans="1:65" x14ac:dyDescent="0.25">
      <c r="A73" s="26"/>
      <c r="B73" s="90"/>
      <c r="C73" s="62" t="s">
        <v>81</v>
      </c>
      <c r="D73" s="28">
        <v>1353.81</v>
      </c>
      <c r="E73" s="28">
        <v>1366.8579999999999</v>
      </c>
      <c r="F73" s="28">
        <v>1395.3820000000001</v>
      </c>
      <c r="G73" s="28">
        <v>1405.991</v>
      </c>
      <c r="H73" s="28">
        <v>1414.2360000000001</v>
      </c>
      <c r="I73" s="28">
        <v>1440.077</v>
      </c>
      <c r="J73" s="28">
        <v>1488.0930000000001</v>
      </c>
      <c r="K73" s="28">
        <v>1490.194</v>
      </c>
      <c r="L73" s="28">
        <v>1491.4770000000001</v>
      </c>
      <c r="M73" s="28">
        <v>1474.673</v>
      </c>
      <c r="N73" s="28">
        <v>1489.96</v>
      </c>
      <c r="O73" s="28">
        <v>1510.38</v>
      </c>
      <c r="P73" s="28">
        <v>1468.306</v>
      </c>
      <c r="Q73" s="28">
        <v>1466.712</v>
      </c>
      <c r="R73" s="28">
        <v>1450.4059999999999</v>
      </c>
      <c r="S73" s="28">
        <v>1430.6120000000001</v>
      </c>
      <c r="T73" s="28">
        <v>1414.28</v>
      </c>
      <c r="U73" s="28">
        <v>1412.0609999999999</v>
      </c>
      <c r="V73" s="28">
        <v>1402.018</v>
      </c>
      <c r="W73" s="28">
        <v>1409.1590000000001</v>
      </c>
      <c r="X73" s="28">
        <v>1397.7239999999999</v>
      </c>
      <c r="Y73" s="28">
        <v>1394.896</v>
      </c>
      <c r="Z73" s="28">
        <v>1403.904</v>
      </c>
      <c r="AA73" s="28">
        <v>1415.91</v>
      </c>
      <c r="AB73" s="28">
        <v>1422.3340000000001</v>
      </c>
      <c r="AC73" s="28">
        <v>1423.903</v>
      </c>
      <c r="AD73" s="28">
        <v>1430.808</v>
      </c>
      <c r="AE73" s="28">
        <v>1470.3810000000001</v>
      </c>
      <c r="AF73" s="28">
        <v>1460.046</v>
      </c>
      <c r="AG73" s="28">
        <v>1444.499</v>
      </c>
      <c r="AH73" s="28">
        <v>1460.6869999999999</v>
      </c>
      <c r="AI73" s="28">
        <v>1505.385</v>
      </c>
      <c r="AJ73" s="28">
        <v>1465.252</v>
      </c>
      <c r="AK73" s="28">
        <v>1355.2429999999999</v>
      </c>
      <c r="AL73" s="28">
        <v>1328.395</v>
      </c>
      <c r="AM73" s="28">
        <v>1354.23</v>
      </c>
      <c r="AN73" s="28">
        <v>1360.144</v>
      </c>
      <c r="AO73" s="28">
        <v>1384.883</v>
      </c>
      <c r="AP73" s="28">
        <v>1368.9880000000001</v>
      </c>
      <c r="AQ73" s="28">
        <v>1360.2190000000001</v>
      </c>
      <c r="AR73" s="28">
        <v>1373.492</v>
      </c>
      <c r="AS73" s="28">
        <v>1431.7070000000001</v>
      </c>
      <c r="AY73" s="36"/>
      <c r="AZ73" s="1"/>
      <c r="BA73" s="25"/>
      <c r="BB73" s="25"/>
      <c r="BH73" s="25"/>
    </row>
    <row r="74" spans="1:65" ht="17.25" customHeight="1" x14ac:dyDescent="0.25">
      <c r="A74" s="26"/>
      <c r="B74" s="90"/>
      <c r="C74" s="62" t="s">
        <v>82</v>
      </c>
      <c r="D74" s="28">
        <v>6852.3320000000003</v>
      </c>
      <c r="E74" s="28">
        <v>6876.7969999999996</v>
      </c>
      <c r="F74" s="28">
        <v>6876.0940000000001</v>
      </c>
      <c r="G74" s="28">
        <v>6903.0280000000002</v>
      </c>
      <c r="H74" s="28">
        <v>6923.0829999999996</v>
      </c>
      <c r="I74" s="28">
        <v>7173.4570000000003</v>
      </c>
      <c r="J74" s="28">
        <v>7296.299</v>
      </c>
      <c r="K74" s="28">
        <v>7147.6040000000003</v>
      </c>
      <c r="L74" s="28">
        <v>7428.7820000000002</v>
      </c>
      <c r="M74" s="28">
        <v>7456.5630000000001</v>
      </c>
      <c r="N74" s="28">
        <v>7535.3850000000002</v>
      </c>
      <c r="O74" s="28">
        <v>7290.2120000000004</v>
      </c>
      <c r="P74" s="28">
        <v>7299.9189999999999</v>
      </c>
      <c r="Q74" s="28">
        <v>7419.6980000000003</v>
      </c>
      <c r="R74" s="28">
        <v>7323.9830000000002</v>
      </c>
      <c r="S74" s="28">
        <v>7218.1130000000003</v>
      </c>
      <c r="T74" s="28">
        <v>7267.8519999999999</v>
      </c>
      <c r="U74" s="28">
        <v>7090.0969999999998</v>
      </c>
      <c r="V74" s="28">
        <v>7110.0659999999998</v>
      </c>
      <c r="W74" s="28">
        <v>7308.576</v>
      </c>
      <c r="X74" s="28">
        <v>7303.74</v>
      </c>
      <c r="Y74" s="28">
        <v>7318.8220000000001</v>
      </c>
      <c r="Z74" s="28">
        <v>7367.8980000000001</v>
      </c>
      <c r="AA74" s="28">
        <v>7619.1239999999998</v>
      </c>
      <c r="AB74" s="28">
        <v>7605.7870000000003</v>
      </c>
      <c r="AC74" s="28">
        <v>7638.8909999999996</v>
      </c>
      <c r="AD74" s="28">
        <v>7809.0640000000003</v>
      </c>
      <c r="AE74" s="28">
        <v>7833.9840000000004</v>
      </c>
      <c r="AF74" s="28">
        <v>7820.134</v>
      </c>
      <c r="AG74" s="28">
        <v>7820.7619999999997</v>
      </c>
      <c r="AH74" s="28">
        <v>7864.7190000000001</v>
      </c>
      <c r="AI74" s="28">
        <v>8035.8519999999999</v>
      </c>
      <c r="AJ74" s="28">
        <v>7974.9250000000002</v>
      </c>
      <c r="AK74" s="28">
        <v>7599.2510000000002</v>
      </c>
      <c r="AL74" s="28">
        <v>7733.6490000000003</v>
      </c>
      <c r="AM74" s="28">
        <v>7435.19</v>
      </c>
      <c r="AN74" s="28">
        <v>7537.8220000000001</v>
      </c>
      <c r="AO74" s="28">
        <v>7315.2849999999999</v>
      </c>
      <c r="AP74" s="28">
        <v>7086.8019999999997</v>
      </c>
      <c r="AQ74" s="28">
        <v>6878.8270000000002</v>
      </c>
      <c r="AR74" s="28">
        <v>6728.4219999999996</v>
      </c>
      <c r="AS74" s="28">
        <v>7167.5640000000003</v>
      </c>
      <c r="AY74" s="36"/>
      <c r="AZ74" s="1"/>
      <c r="BA74" s="25"/>
      <c r="BB74" s="25"/>
      <c r="BH74" s="25"/>
    </row>
    <row r="75" spans="1:65" ht="17.25" customHeight="1" x14ac:dyDescent="0.25">
      <c r="A75" s="26"/>
      <c r="B75" s="90" t="s">
        <v>56</v>
      </c>
      <c r="C75" s="62" t="s">
        <v>80</v>
      </c>
      <c r="D75" s="28">
        <v>187.0856</v>
      </c>
      <c r="E75" s="28">
        <v>194.03129999999999</v>
      </c>
      <c r="F75" s="28">
        <v>196.84950000000001</v>
      </c>
      <c r="G75" s="28">
        <v>197.37029999999999</v>
      </c>
      <c r="H75" s="28">
        <v>192.40119999999999</v>
      </c>
      <c r="I75" s="28">
        <v>197.31790000000001</v>
      </c>
      <c r="J75" s="28">
        <v>203.9119</v>
      </c>
      <c r="K75" s="28">
        <v>208.56399999999999</v>
      </c>
      <c r="L75" s="28">
        <v>207.45609999999999</v>
      </c>
      <c r="M75" s="28">
        <v>208.7791</v>
      </c>
      <c r="N75" s="28">
        <v>210.703</v>
      </c>
      <c r="O75" s="28">
        <v>215.1328</v>
      </c>
      <c r="P75" s="28">
        <v>208.2705</v>
      </c>
      <c r="Q75" s="28">
        <v>201.97319999999999</v>
      </c>
      <c r="R75" s="28">
        <v>200.4204</v>
      </c>
      <c r="S75" s="28">
        <v>193.45259999999999</v>
      </c>
      <c r="T75" s="28">
        <v>183.78399999999999</v>
      </c>
      <c r="U75" s="28">
        <v>180.08150000000001</v>
      </c>
      <c r="V75" s="28">
        <v>175.59059999999999</v>
      </c>
      <c r="W75" s="28">
        <v>172.6199</v>
      </c>
      <c r="X75" s="28">
        <v>163.65110000000001</v>
      </c>
      <c r="Y75" s="28">
        <v>168.41569999999999</v>
      </c>
      <c r="Z75" s="28">
        <v>173.4855</v>
      </c>
      <c r="AA75" s="28">
        <v>177.31190000000001</v>
      </c>
      <c r="AB75" s="28">
        <v>165.93870000000001</v>
      </c>
      <c r="AC75" s="28">
        <v>166.2158</v>
      </c>
      <c r="AD75" s="28">
        <v>172.0318</v>
      </c>
      <c r="AE75" s="28">
        <v>172.10400000000001</v>
      </c>
      <c r="AF75" s="28">
        <v>166.12629999999999</v>
      </c>
      <c r="AG75" s="28">
        <v>169.14009999999999</v>
      </c>
      <c r="AH75" s="28">
        <v>171.98480000000001</v>
      </c>
      <c r="AI75" s="28">
        <v>177.1806</v>
      </c>
      <c r="AJ75" s="28">
        <v>164.2671</v>
      </c>
      <c r="AK75" s="28">
        <v>120.2051</v>
      </c>
      <c r="AL75" s="28">
        <v>114.9153</v>
      </c>
      <c r="AM75" s="28">
        <v>132.6405</v>
      </c>
      <c r="AN75" s="28">
        <v>133.5609</v>
      </c>
      <c r="AO75" s="28">
        <v>140.9623</v>
      </c>
      <c r="AP75" s="28">
        <v>154.29</v>
      </c>
      <c r="AQ75" s="28">
        <v>162.4041</v>
      </c>
      <c r="AR75" s="28">
        <v>161.08500000000001</v>
      </c>
      <c r="AS75" s="28">
        <v>185.89009999999999</v>
      </c>
      <c r="AY75" s="36"/>
      <c r="AZ75" s="1"/>
      <c r="BA75" s="25"/>
      <c r="BB75" s="25"/>
      <c r="BH75" s="25"/>
    </row>
    <row r="76" spans="1:65" ht="17.25" customHeight="1" x14ac:dyDescent="0.25">
      <c r="A76" s="26"/>
      <c r="B76" s="90"/>
      <c r="C76" s="62" t="s">
        <v>81</v>
      </c>
      <c r="D76" s="28">
        <v>1088.4570000000001</v>
      </c>
      <c r="E76" s="28">
        <v>1108.2550000000001</v>
      </c>
      <c r="F76" s="28">
        <v>1128.625</v>
      </c>
      <c r="G76" s="28">
        <v>1133.5530000000001</v>
      </c>
      <c r="H76" s="28">
        <v>1132.577</v>
      </c>
      <c r="I76" s="28">
        <v>1155.7619999999999</v>
      </c>
      <c r="J76" s="28">
        <v>1182.595</v>
      </c>
      <c r="K76" s="28">
        <v>1192.8499999999999</v>
      </c>
      <c r="L76" s="28">
        <v>1194.751</v>
      </c>
      <c r="M76" s="28">
        <v>1193.7650000000001</v>
      </c>
      <c r="N76" s="28">
        <v>1202.451</v>
      </c>
      <c r="O76" s="28">
        <v>1220.0519999999999</v>
      </c>
      <c r="P76" s="28">
        <v>1195.0830000000001</v>
      </c>
      <c r="Q76" s="28">
        <v>1184.1590000000001</v>
      </c>
      <c r="R76" s="28">
        <v>1170.7840000000001</v>
      </c>
      <c r="S76" s="28">
        <v>1162.4359999999999</v>
      </c>
      <c r="T76" s="28">
        <v>1136.057</v>
      </c>
      <c r="U76" s="28">
        <v>1130.913</v>
      </c>
      <c r="V76" s="28">
        <v>1125.4159999999999</v>
      </c>
      <c r="W76" s="28">
        <v>1127.2660000000001</v>
      </c>
      <c r="X76" s="28">
        <v>1120.952</v>
      </c>
      <c r="Y76" s="28">
        <v>1127.3009999999999</v>
      </c>
      <c r="Z76" s="28">
        <v>1138.4069999999999</v>
      </c>
      <c r="AA76" s="28">
        <v>1152.8219999999999</v>
      </c>
      <c r="AB76" s="28">
        <v>1146.154</v>
      </c>
      <c r="AC76" s="28">
        <v>1145.8150000000001</v>
      </c>
      <c r="AD76" s="28">
        <v>1153.0540000000001</v>
      </c>
      <c r="AE76" s="28">
        <v>1174.953</v>
      </c>
      <c r="AF76" s="28">
        <v>1168.3869999999999</v>
      </c>
      <c r="AG76" s="28">
        <v>1169.8050000000001</v>
      </c>
      <c r="AH76" s="28">
        <v>1179.317</v>
      </c>
      <c r="AI76" s="28">
        <v>1197.32</v>
      </c>
      <c r="AJ76" s="28">
        <v>1178.973</v>
      </c>
      <c r="AK76" s="28">
        <v>1099.7270000000001</v>
      </c>
      <c r="AL76" s="28">
        <v>1073.1320000000001</v>
      </c>
      <c r="AM76" s="28">
        <v>1098.835</v>
      </c>
      <c r="AN76" s="28">
        <v>1084.713</v>
      </c>
      <c r="AO76" s="28">
        <v>1091.1859999999999</v>
      </c>
      <c r="AP76" s="28">
        <v>1100.0229999999999</v>
      </c>
      <c r="AQ76" s="28">
        <v>1105.751</v>
      </c>
      <c r="AR76" s="28">
        <v>1129.575</v>
      </c>
      <c r="AS76" s="28">
        <v>1185.4960000000001</v>
      </c>
      <c r="AY76" s="36"/>
      <c r="AZ76" s="1"/>
      <c r="BA76" s="25"/>
      <c r="BB76" s="25"/>
      <c r="BG76" s="67"/>
      <c r="BH76" s="66"/>
      <c r="BI76" s="63"/>
      <c r="BJ76" s="63"/>
      <c r="BK76" s="63"/>
      <c r="BM76" s="25"/>
    </row>
    <row r="77" spans="1:65" ht="17.25" customHeight="1" x14ac:dyDescent="0.25">
      <c r="A77" s="26"/>
      <c r="B77" s="90"/>
      <c r="C77" s="62" t="s">
        <v>82</v>
      </c>
      <c r="D77" s="28">
        <v>5320.3959999999997</v>
      </c>
      <c r="E77" s="28">
        <v>5348.9480000000003</v>
      </c>
      <c r="F77" s="28">
        <v>5391.8609999999999</v>
      </c>
      <c r="G77" s="28">
        <v>5334.9170000000004</v>
      </c>
      <c r="H77" s="28">
        <v>5402.9790000000003</v>
      </c>
      <c r="I77" s="28">
        <v>5543.0320000000002</v>
      </c>
      <c r="J77" s="28">
        <v>5600.7479999999996</v>
      </c>
      <c r="K77" s="28">
        <v>5481.3609999999999</v>
      </c>
      <c r="L77" s="28">
        <v>5619.6220000000003</v>
      </c>
      <c r="M77" s="28">
        <v>5599.0020000000004</v>
      </c>
      <c r="N77" s="28">
        <v>5675.6869999999999</v>
      </c>
      <c r="O77" s="28">
        <v>5588.1289999999999</v>
      </c>
      <c r="P77" s="28">
        <v>5563.9369999999999</v>
      </c>
      <c r="Q77" s="28">
        <v>5603.71</v>
      </c>
      <c r="R77" s="28">
        <v>5517.7380000000003</v>
      </c>
      <c r="S77" s="28">
        <v>5432.0659999999998</v>
      </c>
      <c r="T77" s="28">
        <v>5392.2920000000004</v>
      </c>
      <c r="U77" s="28">
        <v>5289.0169999999998</v>
      </c>
      <c r="V77" s="28">
        <v>5307.6940000000004</v>
      </c>
      <c r="W77" s="28">
        <v>5421.7560000000003</v>
      </c>
      <c r="X77" s="28">
        <v>5424.5240000000003</v>
      </c>
      <c r="Y77" s="28">
        <v>5416.28</v>
      </c>
      <c r="Z77" s="28">
        <v>5494.4989999999998</v>
      </c>
      <c r="AA77" s="28">
        <v>5625.5839999999998</v>
      </c>
      <c r="AB77" s="28">
        <v>5648.232</v>
      </c>
      <c r="AC77" s="28">
        <v>5662.7690000000002</v>
      </c>
      <c r="AD77" s="28">
        <v>5725.9740000000002</v>
      </c>
      <c r="AE77" s="28">
        <v>5782.5290000000005</v>
      </c>
      <c r="AF77" s="28">
        <v>5767.2830000000004</v>
      </c>
      <c r="AG77" s="28">
        <v>5759.8220000000001</v>
      </c>
      <c r="AH77" s="28">
        <v>5793.2290000000003</v>
      </c>
      <c r="AI77" s="28">
        <v>5878.8590000000004</v>
      </c>
      <c r="AJ77" s="28">
        <v>5839.5680000000002</v>
      </c>
      <c r="AK77" s="28">
        <v>5656.93</v>
      </c>
      <c r="AL77" s="28">
        <v>5803.6040000000003</v>
      </c>
      <c r="AM77" s="28">
        <v>5643.5370000000003</v>
      </c>
      <c r="AN77" s="28">
        <v>5591.9979999999996</v>
      </c>
      <c r="AO77" s="28">
        <v>5480.97</v>
      </c>
      <c r="AP77" s="28">
        <v>5346.27</v>
      </c>
      <c r="AQ77" s="28">
        <v>5194.0010000000002</v>
      </c>
      <c r="AR77" s="28">
        <v>5193.3760000000002</v>
      </c>
      <c r="AS77" s="28">
        <v>5436.8909999999996</v>
      </c>
      <c r="AY77" s="36"/>
      <c r="AZ77" s="1"/>
      <c r="BA77" s="25"/>
      <c r="BB77" s="25"/>
      <c r="BG77" s="67"/>
      <c r="BH77" s="66"/>
      <c r="BI77" s="63"/>
      <c r="BJ77" s="63"/>
      <c r="BK77" s="63"/>
      <c r="BM77" s="25"/>
    </row>
    <row r="78" spans="1:65" ht="16.5" customHeight="1" x14ac:dyDescent="0.25">
      <c r="AT78" s="2"/>
      <c r="AU78" s="2"/>
      <c r="AV78" s="2"/>
      <c r="AW78" s="2"/>
      <c r="AY78" s="36"/>
      <c r="AZ78" s="1"/>
      <c r="BA78" s="25"/>
      <c r="BB78" s="25"/>
    </row>
    <row r="79" spans="1:65" x14ac:dyDescent="0.25">
      <c r="AG79" s="1"/>
      <c r="AH79" s="27"/>
      <c r="AI79" s="27"/>
      <c r="AJ79" s="27"/>
      <c r="AK79" s="27"/>
      <c r="AL79" s="27"/>
      <c r="AQ79" s="2"/>
      <c r="AR79" s="2"/>
      <c r="AS79" s="2">
        <f>((AS72-K72)/K72)*100</f>
        <v>-22.775142939099645</v>
      </c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H79" s="64"/>
      <c r="BI79" s="2"/>
      <c r="BJ79" s="2"/>
      <c r="BK79" s="2"/>
      <c r="BL79" s="2"/>
      <c r="BM79" s="2"/>
    </row>
    <row r="80" spans="1:65" x14ac:dyDescent="0.25">
      <c r="AG80" s="1"/>
      <c r="AH80" s="27"/>
      <c r="AI80" s="27"/>
      <c r="AJ80" s="27"/>
      <c r="AK80" s="27"/>
      <c r="AL80" s="27"/>
      <c r="AP80" s="1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G80" s="1"/>
      <c r="BH80" s="65"/>
      <c r="BI80" s="27"/>
      <c r="BJ80" s="27"/>
      <c r="BK80" s="27"/>
      <c r="BL80" s="27"/>
      <c r="BM80" s="27"/>
    </row>
    <row r="81" spans="2:65" x14ac:dyDescent="0.25">
      <c r="AG81" s="1"/>
      <c r="AH81" s="27"/>
      <c r="AI81" s="27"/>
      <c r="AJ81" s="27"/>
      <c r="AK81" s="27"/>
      <c r="AL81" s="27"/>
      <c r="AP81" s="1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9"/>
      <c r="BG81" s="1"/>
      <c r="BH81" s="65"/>
      <c r="BI81" s="27"/>
      <c r="BJ81" s="27"/>
      <c r="BK81" s="27"/>
      <c r="BL81" s="27"/>
      <c r="BM81" s="27"/>
    </row>
    <row r="82" spans="2:65" x14ac:dyDescent="0.25">
      <c r="C82" s="9" t="s">
        <v>87</v>
      </c>
      <c r="D82" s="7"/>
      <c r="E82" s="7"/>
      <c r="F82" s="7"/>
      <c r="G82" s="7"/>
      <c r="H82" s="7"/>
      <c r="AP82" s="1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9"/>
      <c r="BG82" s="1"/>
      <c r="BH82" s="65"/>
      <c r="BI82" s="27"/>
      <c r="BJ82" s="27"/>
      <c r="BK82" s="27"/>
      <c r="BL82" s="27"/>
      <c r="BM82" s="27"/>
    </row>
    <row r="83" spans="2:65" x14ac:dyDescent="0.25">
      <c r="AS83" s="91" t="s">
        <v>206</v>
      </c>
      <c r="AT83" s="91"/>
      <c r="AU83" s="91"/>
      <c r="AY83" s="36"/>
      <c r="AZ83" s="1"/>
      <c r="BA83" s="25"/>
      <c r="BB83" s="25"/>
      <c r="BD83" s="29"/>
      <c r="BE83" s="29"/>
    </row>
    <row r="84" spans="2:65" ht="41.25" customHeight="1" x14ac:dyDescent="0.25">
      <c r="D84" s="2" t="s">
        <v>24</v>
      </c>
      <c r="E84" s="2" t="s">
        <v>25</v>
      </c>
      <c r="F84" s="2" t="s">
        <v>26</v>
      </c>
      <c r="G84" s="2" t="s">
        <v>27</v>
      </c>
      <c r="H84" s="2" t="s">
        <v>28</v>
      </c>
      <c r="I84" s="2" t="s">
        <v>29</v>
      </c>
      <c r="J84" s="2" t="s">
        <v>30</v>
      </c>
      <c r="K84" s="2" t="s">
        <v>31</v>
      </c>
      <c r="L84" s="2" t="s">
        <v>32</v>
      </c>
      <c r="M84" s="2" t="s">
        <v>33</v>
      </c>
      <c r="N84" s="2" t="s">
        <v>34</v>
      </c>
      <c r="O84" s="2" t="s">
        <v>35</v>
      </c>
      <c r="P84" s="2" t="s">
        <v>36</v>
      </c>
      <c r="Q84" s="2" t="s">
        <v>37</v>
      </c>
      <c r="R84" s="2" t="s">
        <v>38</v>
      </c>
      <c r="S84" s="2" t="s">
        <v>39</v>
      </c>
      <c r="T84" s="2" t="s">
        <v>40</v>
      </c>
      <c r="U84" s="2" t="s">
        <v>41</v>
      </c>
      <c r="V84" s="2" t="s">
        <v>42</v>
      </c>
      <c r="W84" s="2" t="s">
        <v>43</v>
      </c>
      <c r="X84" s="2" t="s">
        <v>44</v>
      </c>
      <c r="Y84" s="2" t="s">
        <v>45</v>
      </c>
      <c r="Z84" s="2" t="s">
        <v>46</v>
      </c>
      <c r="AA84" s="2" t="s">
        <v>47</v>
      </c>
      <c r="AB84" s="2" t="s">
        <v>48</v>
      </c>
      <c r="AC84" s="2" t="s">
        <v>49</v>
      </c>
      <c r="AD84" s="2" t="s">
        <v>50</v>
      </c>
      <c r="AE84" s="2" t="s">
        <v>51</v>
      </c>
      <c r="AF84" s="2" t="s">
        <v>52</v>
      </c>
      <c r="AG84" s="2" t="s">
        <v>53</v>
      </c>
      <c r="AH84" s="2" t="s">
        <v>54</v>
      </c>
      <c r="AI84" s="2" t="s">
        <v>90</v>
      </c>
      <c r="AJ84" s="2" t="s">
        <v>91</v>
      </c>
      <c r="AK84" s="2" t="s">
        <v>93</v>
      </c>
      <c r="AL84" s="2" t="s">
        <v>96</v>
      </c>
      <c r="AM84" s="2" t="s">
        <v>97</v>
      </c>
      <c r="AN84" s="2" t="s">
        <v>99</v>
      </c>
      <c r="AO84" s="2" t="s">
        <v>100</v>
      </c>
      <c r="AP84" s="2" t="s">
        <v>101</v>
      </c>
      <c r="AQ84" s="3"/>
      <c r="AS84" s="2" t="s">
        <v>50</v>
      </c>
      <c r="AT84" s="2" t="s">
        <v>96</v>
      </c>
      <c r="AU84" s="2" t="s">
        <v>101</v>
      </c>
      <c r="AZ84" s="36"/>
      <c r="BA84" s="1"/>
      <c r="BB84" s="25"/>
      <c r="BC84" s="25"/>
      <c r="BE84" s="29"/>
      <c r="BF84" s="29"/>
    </row>
    <row r="85" spans="2:65" x14ac:dyDescent="0.25">
      <c r="B85" s="88" t="s">
        <v>60</v>
      </c>
      <c r="C85" s="1" t="s">
        <v>80</v>
      </c>
      <c r="D85" s="28">
        <f>SUM(D6:G6)/4</f>
        <v>235.83282499999999</v>
      </c>
      <c r="E85" s="28">
        <f t="shared" ref="E85:AL85" si="5">SUM(E6:H6)/4</f>
        <v>235.34042499999998</v>
      </c>
      <c r="F85" s="28">
        <f t="shared" si="5"/>
        <v>235.62977500000002</v>
      </c>
      <c r="G85" s="28">
        <f t="shared" si="5"/>
        <v>245.77070000000003</v>
      </c>
      <c r="H85" s="28">
        <f t="shared" si="5"/>
        <v>250.947675</v>
      </c>
      <c r="I85" s="28">
        <f t="shared" si="5"/>
        <v>251.523325</v>
      </c>
      <c r="J85" s="28">
        <f t="shared" si="5"/>
        <v>254.69177500000001</v>
      </c>
      <c r="K85" s="28">
        <f t="shared" si="5"/>
        <v>251.47877500000001</v>
      </c>
      <c r="L85" s="28">
        <f t="shared" si="5"/>
        <v>247.1833</v>
      </c>
      <c r="M85" s="28">
        <f t="shared" si="5"/>
        <v>243.29372499999999</v>
      </c>
      <c r="N85" s="28">
        <f t="shared" si="5"/>
        <v>236.13332500000001</v>
      </c>
      <c r="O85" s="28">
        <f t="shared" si="5"/>
        <v>229.08597500000002</v>
      </c>
      <c r="P85" s="28">
        <f t="shared" si="5"/>
        <v>219.633825</v>
      </c>
      <c r="Q85" s="28">
        <f t="shared" si="5"/>
        <v>214.49515</v>
      </c>
      <c r="R85" s="28">
        <f t="shared" si="5"/>
        <v>208.918025</v>
      </c>
      <c r="S85" s="28">
        <f t="shared" si="5"/>
        <v>197.76702499999999</v>
      </c>
      <c r="T85" s="28">
        <f t="shared" si="5"/>
        <v>183.53607499999998</v>
      </c>
      <c r="U85" s="28">
        <f t="shared" si="5"/>
        <v>167.24309999999997</v>
      </c>
      <c r="V85" s="28">
        <f t="shared" si="5"/>
        <v>154.31295</v>
      </c>
      <c r="W85" s="28">
        <f t="shared" si="5"/>
        <v>145.89167499999999</v>
      </c>
      <c r="X85" s="28">
        <f t="shared" si="5"/>
        <v>144.8528</v>
      </c>
      <c r="Y85" s="28">
        <f t="shared" si="5"/>
        <v>148.15707499999999</v>
      </c>
      <c r="Z85" s="28">
        <f t="shared" si="5"/>
        <v>152.58475000000001</v>
      </c>
      <c r="AA85" s="28">
        <f t="shared" si="5"/>
        <v>156.46552500000001</v>
      </c>
      <c r="AB85" s="28">
        <f t="shared" si="5"/>
        <v>158.39247499999999</v>
      </c>
      <c r="AC85" s="28">
        <f t="shared" si="5"/>
        <v>157.88127499999999</v>
      </c>
      <c r="AD85" s="28">
        <f t="shared" si="5"/>
        <v>161.13557499999999</v>
      </c>
      <c r="AE85" s="28">
        <f t="shared" si="5"/>
        <v>166.79172500000001</v>
      </c>
      <c r="AF85" s="28">
        <f t="shared" si="5"/>
        <v>174.85920000000002</v>
      </c>
      <c r="AG85" s="28">
        <f t="shared" si="5"/>
        <v>181.05477500000001</v>
      </c>
      <c r="AH85" s="28">
        <f t="shared" si="5"/>
        <v>165.21635000000003</v>
      </c>
      <c r="AI85" s="28">
        <f t="shared" si="5"/>
        <v>153.28322499999999</v>
      </c>
      <c r="AJ85" s="28">
        <f t="shared" si="5"/>
        <v>141.32597499999997</v>
      </c>
      <c r="AK85" s="28">
        <f t="shared" si="5"/>
        <v>129.60550000000001</v>
      </c>
      <c r="AL85" s="28">
        <f t="shared" si="5"/>
        <v>136.43244999999999</v>
      </c>
      <c r="AM85" s="28">
        <f>SUM(AM6:AP6)/4</f>
        <v>142.1645</v>
      </c>
      <c r="AN85" s="28">
        <f>SUM(AN6:AQ6)/4</f>
        <v>152.30217499999998</v>
      </c>
      <c r="AO85" s="28">
        <f>SUM(AO6:AR6)/4</f>
        <v>171.46992499999999</v>
      </c>
      <c r="AP85" s="28">
        <f t="shared" ref="AP85:AP148" si="6">SUM(AP6:AS6)/4</f>
        <v>184.62132500000001</v>
      </c>
      <c r="AQ85" s="28"/>
      <c r="AR85" t="s">
        <v>88</v>
      </c>
      <c r="AS85" s="28">
        <v>176.53020000000001</v>
      </c>
      <c r="AT85" s="28">
        <v>140.48429999999999</v>
      </c>
      <c r="AU85" s="28">
        <v>193.0899</v>
      </c>
      <c r="AV85" s="53"/>
      <c r="AW85" s="43"/>
      <c r="AX85" s="43"/>
      <c r="AY85" s="25"/>
      <c r="AZ85" s="42"/>
      <c r="BA85" s="28"/>
      <c r="BB85" s="25"/>
      <c r="BC85" s="25"/>
      <c r="BE85" s="29"/>
      <c r="BF85" s="29"/>
    </row>
    <row r="86" spans="2:65" x14ac:dyDescent="0.25">
      <c r="B86" s="88"/>
      <c r="C86" s="1" t="s">
        <v>81</v>
      </c>
      <c r="D86" s="28">
        <f t="shared" ref="D86:AM86" si="7">SUM(D7:G7)/4</f>
        <v>998.58815000000004</v>
      </c>
      <c r="E86" s="28">
        <f t="shared" si="7"/>
        <v>996.13584999999989</v>
      </c>
      <c r="F86" s="28">
        <f t="shared" si="7"/>
        <v>995.08359999999993</v>
      </c>
      <c r="G86" s="28">
        <f t="shared" si="7"/>
        <v>1006.1153</v>
      </c>
      <c r="H86" s="28">
        <f t="shared" si="7"/>
        <v>1026.1123</v>
      </c>
      <c r="I86" s="28">
        <f t="shared" si="7"/>
        <v>1035.171</v>
      </c>
      <c r="J86" s="28">
        <f t="shared" si="7"/>
        <v>1043.8452499999999</v>
      </c>
      <c r="K86" s="28">
        <f t="shared" si="7"/>
        <v>1052.6309999999999</v>
      </c>
      <c r="L86" s="28">
        <f t="shared" si="7"/>
        <v>1043.9032499999998</v>
      </c>
      <c r="M86" s="28">
        <f t="shared" si="7"/>
        <v>1041.133</v>
      </c>
      <c r="N86" s="28">
        <f t="shared" si="7"/>
        <v>1027.9009000000001</v>
      </c>
      <c r="O86" s="28">
        <f t="shared" si="7"/>
        <v>1009.18855</v>
      </c>
      <c r="P86" s="28">
        <f t="shared" si="7"/>
        <v>986.91244999999992</v>
      </c>
      <c r="Q86" s="28">
        <f t="shared" si="7"/>
        <v>964.47657499999991</v>
      </c>
      <c r="R86" s="28">
        <f t="shared" si="7"/>
        <v>941.84522500000003</v>
      </c>
      <c r="S86" s="28">
        <f t="shared" si="7"/>
        <v>908.90435000000002</v>
      </c>
      <c r="T86" s="28">
        <f t="shared" si="7"/>
        <v>866.70479999999998</v>
      </c>
      <c r="U86" s="28">
        <f t="shared" si="7"/>
        <v>840.17270000000008</v>
      </c>
      <c r="V86" s="28">
        <f t="shared" si="7"/>
        <v>834.71257500000002</v>
      </c>
      <c r="W86" s="28">
        <f t="shared" si="7"/>
        <v>837.79277500000012</v>
      </c>
      <c r="X86" s="28">
        <f t="shared" si="7"/>
        <v>869.71304999999995</v>
      </c>
      <c r="Y86" s="28">
        <f t="shared" si="7"/>
        <v>887.38220000000001</v>
      </c>
      <c r="Z86" s="28">
        <f t="shared" si="7"/>
        <v>897.57925</v>
      </c>
      <c r="AA86" s="28">
        <f t="shared" si="7"/>
        <v>908.78470000000004</v>
      </c>
      <c r="AB86" s="28">
        <f t="shared" si="7"/>
        <v>905.36447500000008</v>
      </c>
      <c r="AC86" s="28">
        <f t="shared" si="7"/>
        <v>911.90409999999997</v>
      </c>
      <c r="AD86" s="28">
        <f t="shared" si="7"/>
        <v>916.28037500000005</v>
      </c>
      <c r="AE86" s="28">
        <f t="shared" si="7"/>
        <v>928.61177499999997</v>
      </c>
      <c r="AF86" s="28">
        <f t="shared" si="7"/>
        <v>938.29039999999998</v>
      </c>
      <c r="AG86" s="28">
        <f t="shared" si="7"/>
        <v>939.35912499999995</v>
      </c>
      <c r="AH86" s="28">
        <f t="shared" si="7"/>
        <v>916.221</v>
      </c>
      <c r="AI86" s="28">
        <f t="shared" si="7"/>
        <v>901.72072500000002</v>
      </c>
      <c r="AJ86" s="28">
        <f t="shared" si="7"/>
        <v>890.05709999999999</v>
      </c>
      <c r="AK86" s="28">
        <f t="shared" si="7"/>
        <v>856.40274999999997</v>
      </c>
      <c r="AL86" s="28">
        <f t="shared" si="7"/>
        <v>851.44022499999994</v>
      </c>
      <c r="AM86" s="28">
        <f t="shared" si="7"/>
        <v>838.53155000000004</v>
      </c>
      <c r="AN86" s="28">
        <f t="shared" ref="AN86:AN117" si="8">SUM(AN7:AQ7)/4</f>
        <v>835.76102500000002</v>
      </c>
      <c r="AO86" s="28">
        <f t="shared" ref="AO86:AO117" si="9">SUM(AO7:AR7)/4</f>
        <v>876.01822500000003</v>
      </c>
      <c r="AP86" s="28">
        <f t="shared" si="6"/>
        <v>916.10367499999995</v>
      </c>
      <c r="AQ86" s="28"/>
      <c r="AR86" t="s">
        <v>1</v>
      </c>
      <c r="AS86" s="28">
        <v>198.6474</v>
      </c>
      <c r="AT86" s="28">
        <v>158.53729999999999</v>
      </c>
      <c r="AU86" s="28">
        <v>199.2413</v>
      </c>
      <c r="AV86" s="53"/>
      <c r="AW86" s="43"/>
      <c r="AX86" s="43"/>
      <c r="AY86" s="25"/>
      <c r="AZ86" s="42"/>
      <c r="BA86" s="28"/>
      <c r="BB86" s="25"/>
      <c r="BC86" s="25"/>
      <c r="BE86" s="29"/>
      <c r="BF86" s="29"/>
    </row>
    <row r="87" spans="2:65" x14ac:dyDescent="0.25">
      <c r="B87" s="88"/>
      <c r="C87" s="1" t="s">
        <v>82</v>
      </c>
      <c r="D87" s="28">
        <f t="shared" ref="D87:AM87" si="10">SUM(D8:G8)/4</f>
        <v>5635.4327500000009</v>
      </c>
      <c r="E87" s="28">
        <f t="shared" si="10"/>
        <v>5608.0825000000004</v>
      </c>
      <c r="F87" s="28">
        <f t="shared" si="10"/>
        <v>5586.6612500000001</v>
      </c>
      <c r="G87" s="28">
        <f t="shared" si="10"/>
        <v>5489.7749999999996</v>
      </c>
      <c r="H87" s="28">
        <f t="shared" si="10"/>
        <v>5602.8952500000005</v>
      </c>
      <c r="I87" s="28">
        <f t="shared" si="10"/>
        <v>5520.7717499999999</v>
      </c>
      <c r="J87" s="28">
        <f t="shared" si="10"/>
        <v>5557.4489999999996</v>
      </c>
      <c r="K87" s="28">
        <f t="shared" si="10"/>
        <v>5591.66525</v>
      </c>
      <c r="L87" s="28">
        <f t="shared" si="10"/>
        <v>5393.8142500000013</v>
      </c>
      <c r="M87" s="28">
        <f t="shared" si="10"/>
        <v>5291.9310000000005</v>
      </c>
      <c r="N87" s="28">
        <f t="shared" si="10"/>
        <v>5080.3244999999997</v>
      </c>
      <c r="O87" s="28">
        <f t="shared" si="10"/>
        <v>4947.0884999999998</v>
      </c>
      <c r="P87" s="28">
        <f t="shared" si="10"/>
        <v>5034.5927499999998</v>
      </c>
      <c r="Q87" s="28">
        <f t="shared" si="10"/>
        <v>4996.7044999999998</v>
      </c>
      <c r="R87" s="28">
        <f t="shared" si="10"/>
        <v>5069.6952499999998</v>
      </c>
      <c r="S87" s="28">
        <f t="shared" si="10"/>
        <v>5005.1545000000006</v>
      </c>
      <c r="T87" s="28">
        <f t="shared" si="10"/>
        <v>4751.2482500000006</v>
      </c>
      <c r="U87" s="28">
        <f t="shared" si="10"/>
        <v>4818.2352499999997</v>
      </c>
      <c r="V87" s="28">
        <f t="shared" si="10"/>
        <v>4877.0777500000004</v>
      </c>
      <c r="W87" s="28">
        <f t="shared" si="10"/>
        <v>5053.2245000000003</v>
      </c>
      <c r="X87" s="28">
        <f t="shared" si="10"/>
        <v>5438.9522500000003</v>
      </c>
      <c r="Y87" s="28">
        <f t="shared" si="10"/>
        <v>5424.5209999999997</v>
      </c>
      <c r="Z87" s="28">
        <f t="shared" si="10"/>
        <v>5256.71875</v>
      </c>
      <c r="AA87" s="28">
        <f t="shared" si="10"/>
        <v>5025.4512500000001</v>
      </c>
      <c r="AB87" s="28">
        <f t="shared" si="10"/>
        <v>4563.6947500000006</v>
      </c>
      <c r="AC87" s="28">
        <f t="shared" si="10"/>
        <v>4420.8370000000004</v>
      </c>
      <c r="AD87" s="28">
        <f t="shared" si="10"/>
        <v>4353.3110000000006</v>
      </c>
      <c r="AE87" s="28">
        <f t="shared" si="10"/>
        <v>4420.8564999999999</v>
      </c>
      <c r="AF87" s="28">
        <f t="shared" si="10"/>
        <v>4517.9880000000003</v>
      </c>
      <c r="AG87" s="28">
        <f t="shared" si="10"/>
        <v>4533.9440000000004</v>
      </c>
      <c r="AH87" s="28">
        <f t="shared" si="10"/>
        <v>4775.0515000000005</v>
      </c>
      <c r="AI87" s="28">
        <f t="shared" si="10"/>
        <v>4758.326</v>
      </c>
      <c r="AJ87" s="28">
        <f t="shared" si="10"/>
        <v>4756.9414999999999</v>
      </c>
      <c r="AK87" s="28">
        <f t="shared" si="10"/>
        <v>4601.2084999999997</v>
      </c>
      <c r="AL87" s="28">
        <f t="shared" si="10"/>
        <v>4274.4367499999998</v>
      </c>
      <c r="AM87" s="28">
        <f t="shared" si="10"/>
        <v>4038.5294999999996</v>
      </c>
      <c r="AN87" s="28">
        <f t="shared" si="8"/>
        <v>3836.7502500000001</v>
      </c>
      <c r="AO87" s="28">
        <f t="shared" si="9"/>
        <v>3894.1532499999998</v>
      </c>
      <c r="AP87" s="28">
        <f t="shared" si="6"/>
        <v>3950.4170000000004</v>
      </c>
      <c r="AQ87" s="28"/>
      <c r="AR87" t="s">
        <v>2</v>
      </c>
      <c r="AS87" s="28">
        <v>199.25200000000001</v>
      </c>
      <c r="AT87" s="28">
        <v>202.83150000000001</v>
      </c>
      <c r="AU87" s="28">
        <v>201.2159</v>
      </c>
      <c r="AV87" s="53"/>
      <c r="AW87" s="43"/>
      <c r="AX87" s="43"/>
      <c r="AY87" s="25"/>
      <c r="AZ87" s="54"/>
      <c r="BA87" s="28"/>
      <c r="BB87" s="25"/>
      <c r="BC87" s="25"/>
      <c r="BE87" s="29"/>
      <c r="BF87" s="29"/>
    </row>
    <row r="88" spans="2:65" x14ac:dyDescent="0.25">
      <c r="B88" s="88" t="s">
        <v>61</v>
      </c>
      <c r="C88" s="1" t="s">
        <v>80</v>
      </c>
      <c r="D88" s="28">
        <f t="shared" ref="D88:AM88" si="11">SUM(D9:G9)/4</f>
        <v>228.06120000000001</v>
      </c>
      <c r="E88" s="28">
        <f t="shared" si="11"/>
        <v>232.04300000000001</v>
      </c>
      <c r="F88" s="28">
        <f t="shared" si="11"/>
        <v>234.651725</v>
      </c>
      <c r="G88" s="28">
        <f t="shared" si="11"/>
        <v>239.17705000000001</v>
      </c>
      <c r="H88" s="28">
        <f t="shared" si="11"/>
        <v>246.44120000000001</v>
      </c>
      <c r="I88" s="28">
        <f t="shared" si="11"/>
        <v>251.26405</v>
      </c>
      <c r="J88" s="28">
        <f t="shared" si="11"/>
        <v>255.71529999999998</v>
      </c>
      <c r="K88" s="28">
        <f t="shared" si="11"/>
        <v>255.18367499999999</v>
      </c>
      <c r="L88" s="28">
        <f t="shared" si="11"/>
        <v>252.501825</v>
      </c>
      <c r="M88" s="28">
        <f t="shared" si="11"/>
        <v>249.34745000000001</v>
      </c>
      <c r="N88" s="28">
        <f t="shared" si="11"/>
        <v>243.64782500000001</v>
      </c>
      <c r="O88" s="28">
        <f t="shared" si="11"/>
        <v>242.63697500000001</v>
      </c>
      <c r="P88" s="28">
        <f t="shared" si="11"/>
        <v>238.56202500000001</v>
      </c>
      <c r="Q88" s="28">
        <f t="shared" si="11"/>
        <v>233.23102499999999</v>
      </c>
      <c r="R88" s="28">
        <f t="shared" si="11"/>
        <v>229.45159999999998</v>
      </c>
      <c r="S88" s="28">
        <f t="shared" si="11"/>
        <v>220.83392500000002</v>
      </c>
      <c r="T88" s="28">
        <f t="shared" si="11"/>
        <v>219.01252500000001</v>
      </c>
      <c r="U88" s="28">
        <f t="shared" si="11"/>
        <v>219.86160000000001</v>
      </c>
      <c r="V88" s="28">
        <f t="shared" si="11"/>
        <v>219.62080000000003</v>
      </c>
      <c r="W88" s="28">
        <f t="shared" si="11"/>
        <v>226.575625</v>
      </c>
      <c r="X88" s="28">
        <f t="shared" si="11"/>
        <v>225.644575</v>
      </c>
      <c r="Y88" s="28">
        <f t="shared" si="11"/>
        <v>222.14702499999999</v>
      </c>
      <c r="Z88" s="28">
        <f t="shared" si="11"/>
        <v>218.67397499999998</v>
      </c>
      <c r="AA88" s="28">
        <f t="shared" si="11"/>
        <v>208.15722500000001</v>
      </c>
      <c r="AB88" s="28">
        <f t="shared" si="11"/>
        <v>200.91545000000002</v>
      </c>
      <c r="AC88" s="28">
        <f t="shared" si="11"/>
        <v>197.8091</v>
      </c>
      <c r="AD88" s="28">
        <f t="shared" si="11"/>
        <v>196.35575</v>
      </c>
      <c r="AE88" s="28">
        <f t="shared" si="11"/>
        <v>201.09744999999998</v>
      </c>
      <c r="AF88" s="28">
        <f t="shared" si="11"/>
        <v>206.615725</v>
      </c>
      <c r="AG88" s="28">
        <f t="shared" si="11"/>
        <v>204.01752499999998</v>
      </c>
      <c r="AH88" s="28">
        <f t="shared" si="11"/>
        <v>197.52847500000001</v>
      </c>
      <c r="AI88" s="28">
        <f t="shared" si="11"/>
        <v>186.83945</v>
      </c>
      <c r="AJ88" s="28">
        <f t="shared" si="11"/>
        <v>172.21039999999999</v>
      </c>
      <c r="AK88" s="28">
        <f t="shared" si="11"/>
        <v>164.20904999999999</v>
      </c>
      <c r="AL88" s="28">
        <f t="shared" si="11"/>
        <v>160.67057499999999</v>
      </c>
      <c r="AM88" s="28">
        <f t="shared" si="11"/>
        <v>162.79997499999999</v>
      </c>
      <c r="AN88" s="28">
        <f t="shared" si="8"/>
        <v>165.883725</v>
      </c>
      <c r="AO88" s="28">
        <f t="shared" si="9"/>
        <v>168.22992499999998</v>
      </c>
      <c r="AP88" s="28">
        <f t="shared" si="6"/>
        <v>178.405925</v>
      </c>
      <c r="AQ88" s="28"/>
      <c r="AR88" t="s">
        <v>3</v>
      </c>
      <c r="AS88" s="28">
        <v>180.6182</v>
      </c>
      <c r="AT88" s="28">
        <v>142.0753</v>
      </c>
      <c r="AU88" s="28">
        <v>182.8441</v>
      </c>
      <c r="AV88" s="53"/>
      <c r="AW88" s="43"/>
      <c r="AX88" s="43"/>
      <c r="AY88" s="25"/>
      <c r="AZ88" s="42"/>
      <c r="BA88" s="28"/>
      <c r="BB88" s="25"/>
      <c r="BC88" s="25"/>
      <c r="BE88" s="29"/>
      <c r="BF88" s="29"/>
    </row>
    <row r="89" spans="2:65" x14ac:dyDescent="0.25">
      <c r="B89" s="88"/>
      <c r="C89" s="1" t="s">
        <v>81</v>
      </c>
      <c r="D89" s="28">
        <f t="shared" ref="D89:AM89" si="12">SUM(D10:G10)/4</f>
        <v>915.73912499999994</v>
      </c>
      <c r="E89" s="28">
        <f t="shared" si="12"/>
        <v>919.22649999999999</v>
      </c>
      <c r="F89" s="28">
        <f t="shared" si="12"/>
        <v>921.84934999999996</v>
      </c>
      <c r="G89" s="28">
        <f t="shared" si="12"/>
        <v>927.49599999999998</v>
      </c>
      <c r="H89" s="28">
        <f t="shared" si="12"/>
        <v>948.02037500000006</v>
      </c>
      <c r="I89" s="28">
        <f t="shared" si="12"/>
        <v>961.04497500000002</v>
      </c>
      <c r="J89" s="28">
        <f t="shared" si="12"/>
        <v>974.078575</v>
      </c>
      <c r="K89" s="28">
        <f t="shared" si="12"/>
        <v>971.94849999999997</v>
      </c>
      <c r="L89" s="28">
        <f t="shared" si="12"/>
        <v>958.54219999999987</v>
      </c>
      <c r="M89" s="28">
        <f t="shared" si="12"/>
        <v>944.63319999999999</v>
      </c>
      <c r="N89" s="28">
        <f t="shared" si="12"/>
        <v>917.71379999999999</v>
      </c>
      <c r="O89" s="28">
        <f t="shared" si="12"/>
        <v>896.05764999999997</v>
      </c>
      <c r="P89" s="28">
        <f t="shared" si="12"/>
        <v>889.49080000000004</v>
      </c>
      <c r="Q89" s="28">
        <f t="shared" si="12"/>
        <v>893.57302500000003</v>
      </c>
      <c r="R89" s="28">
        <f t="shared" si="12"/>
        <v>902.25585000000001</v>
      </c>
      <c r="S89" s="28">
        <f t="shared" si="12"/>
        <v>911.56899999999996</v>
      </c>
      <c r="T89" s="28">
        <f t="shared" si="12"/>
        <v>909.33769999999993</v>
      </c>
      <c r="U89" s="28">
        <f t="shared" si="12"/>
        <v>901.24270000000001</v>
      </c>
      <c r="V89" s="28">
        <f t="shared" si="12"/>
        <v>894.46639999999991</v>
      </c>
      <c r="W89" s="28">
        <f t="shared" si="12"/>
        <v>905.10680000000002</v>
      </c>
      <c r="X89" s="28">
        <f t="shared" si="12"/>
        <v>922.09775000000002</v>
      </c>
      <c r="Y89" s="28">
        <f t="shared" si="12"/>
        <v>945.23114999999996</v>
      </c>
      <c r="Z89" s="28">
        <f t="shared" si="12"/>
        <v>970.19947500000001</v>
      </c>
      <c r="AA89" s="28">
        <f t="shared" si="12"/>
        <v>969.98260000000005</v>
      </c>
      <c r="AB89" s="28">
        <f t="shared" si="12"/>
        <v>962.43172500000014</v>
      </c>
      <c r="AC89" s="28">
        <f t="shared" si="12"/>
        <v>957.71879999999987</v>
      </c>
      <c r="AD89" s="28">
        <f t="shared" si="12"/>
        <v>950.34119999999996</v>
      </c>
      <c r="AE89" s="28">
        <f t="shared" si="12"/>
        <v>961.20555000000002</v>
      </c>
      <c r="AF89" s="28">
        <f t="shared" si="12"/>
        <v>995.58540000000005</v>
      </c>
      <c r="AG89" s="28">
        <f t="shared" si="12"/>
        <v>995.86349999999993</v>
      </c>
      <c r="AH89" s="28">
        <f t="shared" si="12"/>
        <v>1020.2468000000001</v>
      </c>
      <c r="AI89" s="28">
        <f t="shared" si="12"/>
        <v>1004.411625</v>
      </c>
      <c r="AJ89" s="28">
        <f t="shared" si="12"/>
        <v>973.35222500000009</v>
      </c>
      <c r="AK89" s="28">
        <f t="shared" si="12"/>
        <v>981.07455000000004</v>
      </c>
      <c r="AL89" s="28">
        <f t="shared" si="12"/>
        <v>964.75675000000001</v>
      </c>
      <c r="AM89" s="28">
        <f t="shared" si="12"/>
        <v>987.69130000000007</v>
      </c>
      <c r="AN89" s="28">
        <f t="shared" si="8"/>
        <v>990.38072499999998</v>
      </c>
      <c r="AO89" s="28">
        <f t="shared" si="9"/>
        <v>984.5120750000001</v>
      </c>
      <c r="AP89" s="28">
        <f t="shared" si="6"/>
        <v>1014.6701250000001</v>
      </c>
      <c r="AQ89" s="28"/>
      <c r="AR89" t="s">
        <v>4</v>
      </c>
      <c r="AS89" s="28">
        <v>142.90479999999999</v>
      </c>
      <c r="AT89" s="28">
        <v>163.13509999999999</v>
      </c>
      <c r="AU89" s="28">
        <v>173.7449</v>
      </c>
      <c r="AV89" s="53"/>
      <c r="AW89" s="43"/>
      <c r="AX89" s="43"/>
      <c r="AY89" s="25"/>
      <c r="AZ89" s="54"/>
      <c r="BA89" s="28"/>
      <c r="BB89" s="25"/>
      <c r="BC89" s="25"/>
      <c r="BE89" s="29"/>
      <c r="BF89" s="29"/>
    </row>
    <row r="90" spans="2:65" x14ac:dyDescent="0.25">
      <c r="B90" s="88"/>
      <c r="C90" s="1" t="s">
        <v>82</v>
      </c>
      <c r="D90" s="28">
        <f t="shared" ref="D90:AM90" si="13">SUM(D11:G11)/4</f>
        <v>3897.0577499999999</v>
      </c>
      <c r="E90" s="28">
        <f t="shared" si="13"/>
        <v>3947.3677499999994</v>
      </c>
      <c r="F90" s="28">
        <f t="shared" si="13"/>
        <v>4151.5030000000006</v>
      </c>
      <c r="G90" s="28">
        <f t="shared" si="13"/>
        <v>4417.76</v>
      </c>
      <c r="H90" s="28">
        <f t="shared" si="13"/>
        <v>4577.3975</v>
      </c>
      <c r="I90" s="28">
        <f t="shared" si="13"/>
        <v>4841.2172499999997</v>
      </c>
      <c r="J90" s="28">
        <f t="shared" si="13"/>
        <v>4815.607</v>
      </c>
      <c r="K90" s="28">
        <f t="shared" si="13"/>
        <v>4625.5077499999998</v>
      </c>
      <c r="L90" s="28">
        <f t="shared" si="13"/>
        <v>4530.0752499999999</v>
      </c>
      <c r="M90" s="28">
        <f t="shared" si="13"/>
        <v>4158.6214999999993</v>
      </c>
      <c r="N90" s="28">
        <f t="shared" si="13"/>
        <v>3842.8242500000001</v>
      </c>
      <c r="O90" s="28">
        <f t="shared" si="13"/>
        <v>3781.2152500000002</v>
      </c>
      <c r="P90" s="28">
        <f t="shared" si="13"/>
        <v>3669.5785000000001</v>
      </c>
      <c r="Q90" s="28">
        <f t="shared" si="13"/>
        <v>3739.5609999999997</v>
      </c>
      <c r="R90" s="28">
        <f t="shared" si="13"/>
        <v>3936.1164999999996</v>
      </c>
      <c r="S90" s="28">
        <f t="shared" si="13"/>
        <v>3991.7602499999998</v>
      </c>
      <c r="T90" s="28">
        <f t="shared" si="13"/>
        <v>4033.3822500000001</v>
      </c>
      <c r="U90" s="28">
        <f t="shared" si="13"/>
        <v>4054.3760000000002</v>
      </c>
      <c r="V90" s="28">
        <f t="shared" si="13"/>
        <v>4013.3215</v>
      </c>
      <c r="W90" s="28">
        <f t="shared" si="13"/>
        <v>4140.5370000000003</v>
      </c>
      <c r="X90" s="28">
        <f t="shared" si="13"/>
        <v>4312.3472499999998</v>
      </c>
      <c r="Y90" s="28">
        <f t="shared" si="13"/>
        <v>4662.1022499999999</v>
      </c>
      <c r="Z90" s="28">
        <f t="shared" si="13"/>
        <v>5064.8832499999999</v>
      </c>
      <c r="AA90" s="28">
        <f t="shared" si="13"/>
        <v>5400.0214999999998</v>
      </c>
      <c r="AB90" s="28">
        <f t="shared" si="13"/>
        <v>5799.5995000000003</v>
      </c>
      <c r="AC90" s="28">
        <f t="shared" si="13"/>
        <v>5840.6419999999998</v>
      </c>
      <c r="AD90" s="28">
        <f t="shared" si="13"/>
        <v>5776.9487499999996</v>
      </c>
      <c r="AE90" s="28">
        <f t="shared" si="13"/>
        <v>5604.9344999999994</v>
      </c>
      <c r="AF90" s="28">
        <f t="shared" si="13"/>
        <v>5522.6610000000001</v>
      </c>
      <c r="AG90" s="28">
        <f t="shared" si="13"/>
        <v>5501.6355000000003</v>
      </c>
      <c r="AH90" s="28">
        <f t="shared" si="13"/>
        <v>5684.47775</v>
      </c>
      <c r="AI90" s="28">
        <f t="shared" si="13"/>
        <v>5762.0145000000002</v>
      </c>
      <c r="AJ90" s="28">
        <f t="shared" si="13"/>
        <v>5805.2894999999999</v>
      </c>
      <c r="AK90" s="28">
        <f t="shared" si="13"/>
        <v>6093.8032499999999</v>
      </c>
      <c r="AL90" s="28">
        <f t="shared" si="13"/>
        <v>6087.0502500000002</v>
      </c>
      <c r="AM90" s="28">
        <f t="shared" si="13"/>
        <v>6356.4077500000003</v>
      </c>
      <c r="AN90" s="28">
        <f t="shared" si="8"/>
        <v>6166.0022500000005</v>
      </c>
      <c r="AO90" s="28">
        <f t="shared" si="9"/>
        <v>5853.2735000000002</v>
      </c>
      <c r="AP90" s="28">
        <f t="shared" si="6"/>
        <v>5890.5660000000007</v>
      </c>
      <c r="AQ90" s="28"/>
      <c r="AR90" t="s">
        <v>5</v>
      </c>
      <c r="AS90" s="28">
        <v>202.68530000000001</v>
      </c>
      <c r="AT90" s="28">
        <v>157.9237</v>
      </c>
      <c r="AU90" s="28">
        <v>165.42939999999999</v>
      </c>
      <c r="AV90" s="53"/>
      <c r="AW90" s="43"/>
      <c r="AX90" s="43"/>
      <c r="AY90" s="25"/>
      <c r="AZ90" s="42"/>
      <c r="BA90" s="28"/>
      <c r="BB90" s="25"/>
      <c r="BC90" s="25"/>
      <c r="BE90" s="29"/>
      <c r="BF90" s="29"/>
    </row>
    <row r="91" spans="2:65" x14ac:dyDescent="0.25">
      <c r="B91" s="88" t="s">
        <v>62</v>
      </c>
      <c r="C91" s="1" t="s">
        <v>80</v>
      </c>
      <c r="D91" s="28">
        <f t="shared" ref="D91:AM91" si="14">SUM(D12:G12)/4</f>
        <v>217.70247499999999</v>
      </c>
      <c r="E91" s="28">
        <f t="shared" si="14"/>
        <v>215.62805</v>
      </c>
      <c r="F91" s="28">
        <f t="shared" si="14"/>
        <v>210.84947500000001</v>
      </c>
      <c r="G91" s="28">
        <f t="shared" si="14"/>
        <v>214.26882499999999</v>
      </c>
      <c r="H91" s="28">
        <f t="shared" si="14"/>
        <v>221.02365</v>
      </c>
      <c r="I91" s="28">
        <f t="shared" si="14"/>
        <v>230.90275</v>
      </c>
      <c r="J91" s="28">
        <f t="shared" si="14"/>
        <v>249.664625</v>
      </c>
      <c r="K91" s="28">
        <f t="shared" si="14"/>
        <v>256.87164999999999</v>
      </c>
      <c r="L91" s="28">
        <f t="shared" si="14"/>
        <v>265.18220000000002</v>
      </c>
      <c r="M91" s="28">
        <f t="shared" si="14"/>
        <v>266.21102500000001</v>
      </c>
      <c r="N91" s="28">
        <f t="shared" si="14"/>
        <v>257.41692499999999</v>
      </c>
      <c r="O91" s="28">
        <f t="shared" si="14"/>
        <v>248.48545000000001</v>
      </c>
      <c r="P91" s="28">
        <f t="shared" si="14"/>
        <v>232.71254999999999</v>
      </c>
      <c r="Q91" s="28">
        <f t="shared" si="14"/>
        <v>213.10874999999999</v>
      </c>
      <c r="R91" s="28">
        <f t="shared" si="14"/>
        <v>201.21452499999998</v>
      </c>
      <c r="S91" s="28">
        <f t="shared" si="14"/>
        <v>194.333325</v>
      </c>
      <c r="T91" s="28">
        <f t="shared" si="14"/>
        <v>192.51837500000002</v>
      </c>
      <c r="U91" s="28">
        <f t="shared" si="14"/>
        <v>196.444075</v>
      </c>
      <c r="V91" s="28">
        <f t="shared" si="14"/>
        <v>196.96975</v>
      </c>
      <c r="W91" s="28">
        <f t="shared" si="14"/>
        <v>191.82275000000001</v>
      </c>
      <c r="X91" s="28">
        <f t="shared" si="14"/>
        <v>186.2467</v>
      </c>
      <c r="Y91" s="28">
        <f t="shared" si="14"/>
        <v>179.06010000000001</v>
      </c>
      <c r="Z91" s="28">
        <f t="shared" si="14"/>
        <v>167.980075</v>
      </c>
      <c r="AA91" s="28">
        <f t="shared" si="14"/>
        <v>170.35554999999999</v>
      </c>
      <c r="AB91" s="28">
        <f t="shared" si="14"/>
        <v>169.03897499999999</v>
      </c>
      <c r="AC91" s="28">
        <f t="shared" si="14"/>
        <v>179.78175000000002</v>
      </c>
      <c r="AD91" s="28">
        <f t="shared" si="14"/>
        <v>193.40719999999999</v>
      </c>
      <c r="AE91" s="28">
        <f t="shared" si="14"/>
        <v>191.48485000000002</v>
      </c>
      <c r="AF91" s="28">
        <f t="shared" si="14"/>
        <v>192.929575</v>
      </c>
      <c r="AG91" s="28">
        <f t="shared" si="14"/>
        <v>186.90632500000001</v>
      </c>
      <c r="AH91" s="28">
        <f t="shared" si="14"/>
        <v>180.818725</v>
      </c>
      <c r="AI91" s="28">
        <f t="shared" si="14"/>
        <v>176.97334999999998</v>
      </c>
      <c r="AJ91" s="28">
        <f t="shared" si="14"/>
        <v>181.19162499999999</v>
      </c>
      <c r="AK91" s="28">
        <f t="shared" si="14"/>
        <v>187.14852499999998</v>
      </c>
      <c r="AL91" s="28">
        <f t="shared" si="14"/>
        <v>194.131</v>
      </c>
      <c r="AM91" s="28">
        <f t="shared" si="14"/>
        <v>204.35789999999997</v>
      </c>
      <c r="AN91" s="28">
        <f t="shared" si="8"/>
        <v>209.70282499999999</v>
      </c>
      <c r="AO91" s="28">
        <f t="shared" si="9"/>
        <v>204.97284999999999</v>
      </c>
      <c r="AP91" s="28">
        <f t="shared" si="6"/>
        <v>204.56895</v>
      </c>
      <c r="AQ91" s="28"/>
      <c r="AR91" t="s">
        <v>6</v>
      </c>
      <c r="AS91" s="28">
        <v>148.4573</v>
      </c>
      <c r="AT91" s="28">
        <v>116.6769</v>
      </c>
      <c r="AU91" s="28">
        <v>142.98830000000001</v>
      </c>
      <c r="AV91" s="53"/>
      <c r="AW91" s="43"/>
      <c r="AX91" s="43"/>
      <c r="AY91" s="25"/>
      <c r="AZ91" s="42"/>
      <c r="BA91" s="28"/>
      <c r="BB91" s="25"/>
      <c r="BC91" s="25"/>
      <c r="BE91" s="29"/>
      <c r="BF91" s="29"/>
    </row>
    <row r="92" spans="2:65" x14ac:dyDescent="0.25">
      <c r="B92" s="88"/>
      <c r="C92" s="1" t="s">
        <v>81</v>
      </c>
      <c r="D92" s="28">
        <f t="shared" ref="D92:AM92" si="15">SUM(D13:G13)/4</f>
        <v>971.77745000000004</v>
      </c>
      <c r="E92" s="28">
        <f t="shared" si="15"/>
        <v>989.60457500000007</v>
      </c>
      <c r="F92" s="28">
        <f t="shared" si="15"/>
        <v>997.25102500000003</v>
      </c>
      <c r="G92" s="28">
        <f t="shared" si="15"/>
        <v>1020.7117000000001</v>
      </c>
      <c r="H92" s="28">
        <f t="shared" si="15"/>
        <v>1040.0144500000001</v>
      </c>
      <c r="I92" s="28">
        <f t="shared" si="15"/>
        <v>1069.19785</v>
      </c>
      <c r="J92" s="28">
        <f t="shared" si="15"/>
        <v>1102.0944999999999</v>
      </c>
      <c r="K92" s="28">
        <f t="shared" si="15"/>
        <v>1130.0215000000001</v>
      </c>
      <c r="L92" s="28">
        <f t="shared" si="15"/>
        <v>1126.2080000000001</v>
      </c>
      <c r="M92" s="28">
        <f t="shared" si="15"/>
        <v>1133.2045000000001</v>
      </c>
      <c r="N92" s="28">
        <f t="shared" si="15"/>
        <v>1122.0550000000001</v>
      </c>
      <c r="O92" s="28">
        <f t="shared" si="15"/>
        <v>1101.4870000000001</v>
      </c>
      <c r="P92" s="28">
        <f t="shared" si="15"/>
        <v>1097.92075</v>
      </c>
      <c r="Q92" s="28">
        <f t="shared" si="15"/>
        <v>1067.8722500000001</v>
      </c>
      <c r="R92" s="28">
        <f t="shared" si="15"/>
        <v>1061.5832500000001</v>
      </c>
      <c r="S92" s="28">
        <f t="shared" si="15"/>
        <v>1053.5390000000002</v>
      </c>
      <c r="T92" s="28">
        <f t="shared" si="15"/>
        <v>1040.95775</v>
      </c>
      <c r="U92" s="28">
        <f t="shared" si="15"/>
        <v>1051.0742500000001</v>
      </c>
      <c r="V92" s="28">
        <f t="shared" si="15"/>
        <v>1052.9459999999999</v>
      </c>
      <c r="W92" s="28">
        <f t="shared" si="15"/>
        <v>1046.4947499999998</v>
      </c>
      <c r="X92" s="28">
        <f t="shared" si="15"/>
        <v>1022.591625</v>
      </c>
      <c r="Y92" s="28">
        <f t="shared" si="15"/>
        <v>1002.2318499999999</v>
      </c>
      <c r="Z92" s="28">
        <f t="shared" si="15"/>
        <v>961.04560000000004</v>
      </c>
      <c r="AA92" s="28">
        <f t="shared" si="15"/>
        <v>941.46334999999999</v>
      </c>
      <c r="AB92" s="28">
        <f t="shared" si="15"/>
        <v>927.81839999999988</v>
      </c>
      <c r="AC92" s="28">
        <f t="shared" si="15"/>
        <v>902.81744999999989</v>
      </c>
      <c r="AD92" s="28">
        <f t="shared" si="15"/>
        <v>926.55129999999997</v>
      </c>
      <c r="AE92" s="28">
        <f t="shared" si="15"/>
        <v>942.75479999999993</v>
      </c>
      <c r="AF92" s="28">
        <f t="shared" si="15"/>
        <v>958.05634999999995</v>
      </c>
      <c r="AG92" s="28">
        <f t="shared" si="15"/>
        <v>989.77374999999995</v>
      </c>
      <c r="AH92" s="28">
        <f t="shared" si="15"/>
        <v>984.19607499999995</v>
      </c>
      <c r="AI92" s="28">
        <f t="shared" si="15"/>
        <v>983.21382500000004</v>
      </c>
      <c r="AJ92" s="28">
        <f t="shared" si="15"/>
        <v>995.25585000000001</v>
      </c>
      <c r="AK92" s="28">
        <f t="shared" si="15"/>
        <v>998.09884999999986</v>
      </c>
      <c r="AL92" s="28">
        <f t="shared" si="15"/>
        <v>1000.8993499999999</v>
      </c>
      <c r="AM92" s="28">
        <f t="shared" si="15"/>
        <v>987.67989999999998</v>
      </c>
      <c r="AN92" s="28">
        <f t="shared" si="8"/>
        <v>980.14204999999993</v>
      </c>
      <c r="AO92" s="28">
        <f t="shared" si="9"/>
        <v>980.89512500000001</v>
      </c>
      <c r="AP92" s="28">
        <f t="shared" si="6"/>
        <v>1002.91995</v>
      </c>
      <c r="AQ92" s="28"/>
      <c r="AR92" t="s">
        <v>7</v>
      </c>
      <c r="AS92" s="28">
        <v>137.1985</v>
      </c>
      <c r="AT92" s="28">
        <v>88.606579999999994</v>
      </c>
      <c r="AU92" s="28">
        <v>117.8854</v>
      </c>
      <c r="AV92" s="53"/>
      <c r="AW92" s="43"/>
      <c r="AX92" s="43"/>
      <c r="AY92" s="25"/>
      <c r="AZ92" s="54"/>
      <c r="BA92" s="28"/>
      <c r="BB92" s="25"/>
      <c r="BC92" s="25"/>
      <c r="BE92" s="29"/>
      <c r="BF92" s="29"/>
    </row>
    <row r="93" spans="2:65" x14ac:dyDescent="0.25">
      <c r="B93" s="88"/>
      <c r="C93" s="1" t="s">
        <v>82</v>
      </c>
      <c r="D93" s="28">
        <f t="shared" ref="D93:AM93" si="16">SUM(D14:G14)/4</f>
        <v>4218.63</v>
      </c>
      <c r="E93" s="28">
        <f t="shared" si="16"/>
        <v>4059.8579999999997</v>
      </c>
      <c r="F93" s="28">
        <f t="shared" si="16"/>
        <v>4064.6067500000004</v>
      </c>
      <c r="G93" s="28">
        <f t="shared" si="16"/>
        <v>4136.6435000000001</v>
      </c>
      <c r="H93" s="28">
        <f t="shared" si="16"/>
        <v>4245.5112500000005</v>
      </c>
      <c r="I93" s="28">
        <f t="shared" si="16"/>
        <v>4556.8442500000001</v>
      </c>
      <c r="J93" s="28">
        <f t="shared" si="16"/>
        <v>4739.4632499999998</v>
      </c>
      <c r="K93" s="28">
        <f t="shared" si="16"/>
        <v>4952.3339999999998</v>
      </c>
      <c r="L93" s="28">
        <f t="shared" si="16"/>
        <v>4945.2294999999995</v>
      </c>
      <c r="M93" s="28">
        <f t="shared" si="16"/>
        <v>4836.6397500000003</v>
      </c>
      <c r="N93" s="28">
        <f t="shared" si="16"/>
        <v>4700.2707499999997</v>
      </c>
      <c r="O93" s="28">
        <f t="shared" si="16"/>
        <v>4427.9335000000001</v>
      </c>
      <c r="P93" s="28">
        <f t="shared" si="16"/>
        <v>4388.4732500000009</v>
      </c>
      <c r="Q93" s="28">
        <f t="shared" si="16"/>
        <v>4400.4340000000002</v>
      </c>
      <c r="R93" s="28">
        <f t="shared" si="16"/>
        <v>4725.509</v>
      </c>
      <c r="S93" s="28">
        <f t="shared" si="16"/>
        <v>4866.86175</v>
      </c>
      <c r="T93" s="28">
        <f t="shared" si="16"/>
        <v>4966.5680000000002</v>
      </c>
      <c r="U93" s="28">
        <f t="shared" si="16"/>
        <v>5273.799</v>
      </c>
      <c r="V93" s="28">
        <f t="shared" si="16"/>
        <v>5551.7452499999999</v>
      </c>
      <c r="W93" s="28">
        <f t="shared" si="16"/>
        <v>5870.0207499999997</v>
      </c>
      <c r="X93" s="28">
        <f t="shared" si="16"/>
        <v>5733.9724999999999</v>
      </c>
      <c r="Y93" s="28">
        <f t="shared" si="16"/>
        <v>5515.2865000000002</v>
      </c>
      <c r="Z93" s="28">
        <f t="shared" si="16"/>
        <v>4984.5330000000004</v>
      </c>
      <c r="AA93" s="28">
        <f t="shared" si="16"/>
        <v>4528.9320000000007</v>
      </c>
      <c r="AB93" s="28">
        <f t="shared" si="16"/>
        <v>4415.4009999999998</v>
      </c>
      <c r="AC93" s="28">
        <f t="shared" si="16"/>
        <v>4269.0332500000004</v>
      </c>
      <c r="AD93" s="28">
        <f t="shared" si="16"/>
        <v>4225.1437500000002</v>
      </c>
      <c r="AE93" s="28">
        <f t="shared" si="16"/>
        <v>4148.3809999999994</v>
      </c>
      <c r="AF93" s="28">
        <f t="shared" si="16"/>
        <v>4140.8164999999999</v>
      </c>
      <c r="AG93" s="28">
        <f t="shared" si="16"/>
        <v>4105.558</v>
      </c>
      <c r="AH93" s="28">
        <f t="shared" si="16"/>
        <v>4008.10275</v>
      </c>
      <c r="AI93" s="28">
        <f t="shared" si="16"/>
        <v>4079.3487500000001</v>
      </c>
      <c r="AJ93" s="28">
        <f t="shared" si="16"/>
        <v>4093.4107499999996</v>
      </c>
      <c r="AK93" s="28">
        <f t="shared" si="16"/>
        <v>4126.4880000000003</v>
      </c>
      <c r="AL93" s="28">
        <f t="shared" si="16"/>
        <v>4324.9565000000002</v>
      </c>
      <c r="AM93" s="28">
        <f t="shared" si="16"/>
        <v>4454.2552500000002</v>
      </c>
      <c r="AN93" s="28">
        <f t="shared" si="8"/>
        <v>4590.4372499999999</v>
      </c>
      <c r="AO93" s="28">
        <f t="shared" si="9"/>
        <v>4633.9435000000003</v>
      </c>
      <c r="AP93" s="28">
        <f t="shared" si="6"/>
        <v>4542.6717499999995</v>
      </c>
      <c r="AQ93" s="28"/>
      <c r="AR93" t="s">
        <v>8</v>
      </c>
      <c r="AS93" s="28">
        <v>150.77109999999999</v>
      </c>
      <c r="AT93" s="28">
        <v>87.651340000000005</v>
      </c>
      <c r="AU93" s="28">
        <v>112.8365</v>
      </c>
      <c r="AV93" s="53"/>
      <c r="AW93" s="43"/>
      <c r="AX93" s="43"/>
      <c r="AY93" s="25"/>
      <c r="AZ93" s="42"/>
      <c r="BA93" s="28"/>
      <c r="BB93" s="25"/>
      <c r="BC93" s="25"/>
      <c r="BE93" s="29"/>
      <c r="BF93" s="29"/>
    </row>
    <row r="94" spans="2:65" ht="15" customHeight="1" x14ac:dyDescent="0.25">
      <c r="B94" s="88" t="s">
        <v>63</v>
      </c>
      <c r="C94" s="1" t="s">
        <v>80</v>
      </c>
      <c r="D94" s="28">
        <f t="shared" ref="D94:AM94" si="17">SUM(D15:G15)/4</f>
        <v>201.73589999999999</v>
      </c>
      <c r="E94" s="28">
        <f t="shared" si="17"/>
        <v>202.47655</v>
      </c>
      <c r="F94" s="28">
        <f t="shared" si="17"/>
        <v>204.048475</v>
      </c>
      <c r="G94" s="28">
        <f t="shared" si="17"/>
        <v>203.617425</v>
      </c>
      <c r="H94" s="28">
        <f t="shared" si="17"/>
        <v>206.58975000000001</v>
      </c>
      <c r="I94" s="28">
        <f t="shared" si="17"/>
        <v>210.12845000000002</v>
      </c>
      <c r="J94" s="28">
        <f t="shared" si="17"/>
        <v>199.689075</v>
      </c>
      <c r="K94" s="28">
        <f t="shared" si="17"/>
        <v>195.23994999999999</v>
      </c>
      <c r="L94" s="28">
        <f t="shared" si="17"/>
        <v>196.86329999999998</v>
      </c>
      <c r="M94" s="28">
        <f t="shared" si="17"/>
        <v>195.77142499999999</v>
      </c>
      <c r="N94" s="28">
        <f t="shared" si="17"/>
        <v>206.66919999999999</v>
      </c>
      <c r="O94" s="28">
        <f t="shared" si="17"/>
        <v>209.18347499999999</v>
      </c>
      <c r="P94" s="28">
        <f t="shared" si="17"/>
        <v>200.64467500000001</v>
      </c>
      <c r="Q94" s="28">
        <f t="shared" si="17"/>
        <v>193.02775</v>
      </c>
      <c r="R94" s="28">
        <f t="shared" si="17"/>
        <v>192.79427500000003</v>
      </c>
      <c r="S94" s="28">
        <f t="shared" si="17"/>
        <v>190.57292499999997</v>
      </c>
      <c r="T94" s="28">
        <f t="shared" si="17"/>
        <v>190.89505</v>
      </c>
      <c r="U94" s="28">
        <f t="shared" si="17"/>
        <v>192.34355000000002</v>
      </c>
      <c r="V94" s="28">
        <f t="shared" si="17"/>
        <v>182.973375</v>
      </c>
      <c r="W94" s="28">
        <f t="shared" si="17"/>
        <v>175.61402500000003</v>
      </c>
      <c r="X94" s="28">
        <f t="shared" si="17"/>
        <v>166.85025000000002</v>
      </c>
      <c r="Y94" s="28">
        <f t="shared" si="17"/>
        <v>157.1163</v>
      </c>
      <c r="Z94" s="28">
        <f t="shared" si="17"/>
        <v>155.07332500000001</v>
      </c>
      <c r="AA94" s="28">
        <f t="shared" si="17"/>
        <v>159.421075</v>
      </c>
      <c r="AB94" s="28">
        <f t="shared" si="17"/>
        <v>166.7765</v>
      </c>
      <c r="AC94" s="28">
        <f t="shared" si="17"/>
        <v>170.34219999999999</v>
      </c>
      <c r="AD94" s="28">
        <f t="shared" si="17"/>
        <v>175.42422500000001</v>
      </c>
      <c r="AE94" s="28">
        <f t="shared" si="17"/>
        <v>177.10037500000001</v>
      </c>
      <c r="AF94" s="28">
        <f t="shared" si="17"/>
        <v>183.14345000000003</v>
      </c>
      <c r="AG94" s="28">
        <f t="shared" si="17"/>
        <v>185.43732500000002</v>
      </c>
      <c r="AH94" s="28">
        <f t="shared" si="17"/>
        <v>172.75115</v>
      </c>
      <c r="AI94" s="28">
        <f t="shared" si="17"/>
        <v>157.04367500000001</v>
      </c>
      <c r="AJ94" s="28">
        <f t="shared" si="17"/>
        <v>142.50934999999998</v>
      </c>
      <c r="AK94" s="28">
        <f t="shared" si="17"/>
        <v>130.31309999999999</v>
      </c>
      <c r="AL94" s="28">
        <f t="shared" si="17"/>
        <v>133.36355</v>
      </c>
      <c r="AM94" s="28">
        <f t="shared" si="17"/>
        <v>137.94494999999998</v>
      </c>
      <c r="AN94" s="28">
        <f t="shared" si="8"/>
        <v>141.02867499999999</v>
      </c>
      <c r="AO94" s="28">
        <f t="shared" si="9"/>
        <v>148.71249999999998</v>
      </c>
      <c r="AP94" s="28">
        <f t="shared" si="6"/>
        <v>158.90469999999999</v>
      </c>
      <c r="AQ94" s="28"/>
      <c r="AR94" t="s">
        <v>9</v>
      </c>
      <c r="AS94" s="28">
        <v>117.4391</v>
      </c>
      <c r="AT94" s="28">
        <v>107.9752</v>
      </c>
      <c r="AU94" s="28">
        <v>178.6645</v>
      </c>
      <c r="AV94" s="53"/>
      <c r="AW94" s="43"/>
      <c r="AX94" s="43"/>
      <c r="AY94" s="25"/>
      <c r="AZ94" s="54"/>
      <c r="BA94" s="28"/>
      <c r="BB94" s="25"/>
      <c r="BC94" s="25"/>
      <c r="BE94" s="29"/>
      <c r="BF94" s="29"/>
    </row>
    <row r="95" spans="2:65" x14ac:dyDescent="0.25">
      <c r="B95" s="88"/>
      <c r="C95" s="1" t="s">
        <v>81</v>
      </c>
      <c r="D95" s="28">
        <f t="shared" ref="D95:AM95" si="18">SUM(D16:G16)/4</f>
        <v>857.83597499999996</v>
      </c>
      <c r="E95" s="28">
        <f t="shared" si="18"/>
        <v>851.88739999999996</v>
      </c>
      <c r="F95" s="28">
        <f t="shared" si="18"/>
        <v>841.60232500000006</v>
      </c>
      <c r="G95" s="28">
        <f t="shared" si="18"/>
        <v>835.116175</v>
      </c>
      <c r="H95" s="28">
        <f t="shared" si="18"/>
        <v>834.78635000000008</v>
      </c>
      <c r="I95" s="28">
        <f t="shared" si="18"/>
        <v>848.90590000000009</v>
      </c>
      <c r="J95" s="28">
        <f t="shared" si="18"/>
        <v>828.82420000000002</v>
      </c>
      <c r="K95" s="28">
        <f t="shared" si="18"/>
        <v>826.30127499999992</v>
      </c>
      <c r="L95" s="28">
        <f t="shared" si="18"/>
        <v>835.81977500000005</v>
      </c>
      <c r="M95" s="28">
        <f t="shared" si="18"/>
        <v>833.13462500000003</v>
      </c>
      <c r="N95" s="28">
        <f t="shared" si="18"/>
        <v>852.76515000000006</v>
      </c>
      <c r="O95" s="28">
        <f t="shared" si="18"/>
        <v>862.1377500000001</v>
      </c>
      <c r="P95" s="28">
        <f t="shared" si="18"/>
        <v>871.05172500000003</v>
      </c>
      <c r="Q95" s="28">
        <f t="shared" si="18"/>
        <v>873.82897500000001</v>
      </c>
      <c r="R95" s="28">
        <f t="shared" si="18"/>
        <v>888.84204999999997</v>
      </c>
      <c r="S95" s="28">
        <f t="shared" si="18"/>
        <v>884.998425</v>
      </c>
      <c r="T95" s="28">
        <f t="shared" si="18"/>
        <v>857.41810000000009</v>
      </c>
      <c r="U95" s="28">
        <f t="shared" si="18"/>
        <v>842.22270000000003</v>
      </c>
      <c r="V95" s="28">
        <f t="shared" si="18"/>
        <v>817.9042750000001</v>
      </c>
      <c r="W95" s="28">
        <f t="shared" si="18"/>
        <v>820.16480000000001</v>
      </c>
      <c r="X95" s="28">
        <f t="shared" si="18"/>
        <v>824.72702499999991</v>
      </c>
      <c r="Y95" s="28">
        <f t="shared" si="18"/>
        <v>820.96709999999996</v>
      </c>
      <c r="Z95" s="28">
        <f t="shared" si="18"/>
        <v>839.93619999999999</v>
      </c>
      <c r="AA95" s="28">
        <f t="shared" si="18"/>
        <v>845.09332500000005</v>
      </c>
      <c r="AB95" s="28">
        <f t="shared" si="18"/>
        <v>860.93560000000002</v>
      </c>
      <c r="AC95" s="28">
        <f t="shared" si="18"/>
        <v>875.63100000000009</v>
      </c>
      <c r="AD95" s="28">
        <f t="shared" si="18"/>
        <v>877.95389999999998</v>
      </c>
      <c r="AE95" s="28">
        <f t="shared" si="18"/>
        <v>884.18709999999987</v>
      </c>
      <c r="AF95" s="28">
        <f t="shared" si="18"/>
        <v>893.7673749999999</v>
      </c>
      <c r="AG95" s="28">
        <f t="shared" si="18"/>
        <v>894.790075</v>
      </c>
      <c r="AH95" s="28">
        <f t="shared" si="18"/>
        <v>881.47152500000004</v>
      </c>
      <c r="AI95" s="28">
        <f t="shared" si="18"/>
        <v>858.43462499999998</v>
      </c>
      <c r="AJ95" s="28">
        <f t="shared" si="18"/>
        <v>828.54160000000002</v>
      </c>
      <c r="AK95" s="28">
        <f t="shared" si="18"/>
        <v>799.62234999999998</v>
      </c>
      <c r="AL95" s="28">
        <f t="shared" si="18"/>
        <v>792.50810000000001</v>
      </c>
      <c r="AM95" s="28">
        <f t="shared" si="18"/>
        <v>796.19282500000008</v>
      </c>
      <c r="AN95" s="28">
        <f t="shared" si="8"/>
        <v>801.075875</v>
      </c>
      <c r="AO95" s="28">
        <f t="shared" si="9"/>
        <v>813.08090000000004</v>
      </c>
      <c r="AP95" s="28">
        <f t="shared" si="6"/>
        <v>845.78752499999996</v>
      </c>
      <c r="AQ95" s="28"/>
      <c r="AR95" t="s">
        <v>10</v>
      </c>
      <c r="AS95" s="28">
        <v>165.08850000000001</v>
      </c>
      <c r="AT95" s="28">
        <v>153.68279999999999</v>
      </c>
      <c r="AU95" s="28">
        <v>152.328</v>
      </c>
      <c r="AV95" s="53"/>
      <c r="AW95" s="43"/>
      <c r="AX95" s="43"/>
      <c r="AY95" s="25"/>
      <c r="AZ95" s="54"/>
      <c r="BA95" s="28"/>
      <c r="BB95" s="25"/>
      <c r="BC95" s="25"/>
      <c r="BE95" s="29"/>
      <c r="BF95" s="29"/>
    </row>
    <row r="96" spans="2:65" x14ac:dyDescent="0.25">
      <c r="B96" s="88"/>
      <c r="C96" s="1" t="s">
        <v>82</v>
      </c>
      <c r="D96" s="28">
        <f t="shared" ref="D96:AM96" si="19">SUM(D17:G17)/4</f>
        <v>3699.0915</v>
      </c>
      <c r="E96" s="28">
        <f t="shared" si="19"/>
        <v>3600.8827500000002</v>
      </c>
      <c r="F96" s="28">
        <f t="shared" si="19"/>
        <v>3417.59175</v>
      </c>
      <c r="G96" s="28">
        <f t="shared" si="19"/>
        <v>3232.0297500000001</v>
      </c>
      <c r="H96" s="28">
        <f t="shared" si="19"/>
        <v>2944.893</v>
      </c>
      <c r="I96" s="28">
        <f t="shared" si="19"/>
        <v>2777.8339999999998</v>
      </c>
      <c r="J96" s="28">
        <f t="shared" si="19"/>
        <v>2571.37925</v>
      </c>
      <c r="K96" s="28">
        <f t="shared" si="19"/>
        <v>2570.9557500000001</v>
      </c>
      <c r="L96" s="28">
        <f t="shared" si="19"/>
        <v>2778.6202499999999</v>
      </c>
      <c r="M96" s="28">
        <f t="shared" si="19"/>
        <v>2890.6239999999998</v>
      </c>
      <c r="N96" s="28">
        <f t="shared" si="19"/>
        <v>2978.8815</v>
      </c>
      <c r="O96" s="28">
        <f t="shared" si="19"/>
        <v>3099.2869999999998</v>
      </c>
      <c r="P96" s="28">
        <f t="shared" si="19"/>
        <v>3306.5192500000003</v>
      </c>
      <c r="Q96" s="28">
        <f t="shared" si="19"/>
        <v>3374.7527500000001</v>
      </c>
      <c r="R96" s="28">
        <f t="shared" si="19"/>
        <v>3566.0362500000001</v>
      </c>
      <c r="S96" s="28">
        <f t="shared" si="19"/>
        <v>3593.1080000000002</v>
      </c>
      <c r="T96" s="28">
        <f t="shared" si="19"/>
        <v>3633.3407500000003</v>
      </c>
      <c r="U96" s="28">
        <f t="shared" si="19"/>
        <v>3845.4487500000005</v>
      </c>
      <c r="V96" s="28">
        <f t="shared" si="19"/>
        <v>4178.8282500000005</v>
      </c>
      <c r="W96" s="28">
        <f t="shared" si="19"/>
        <v>4569.9222499999996</v>
      </c>
      <c r="X96" s="28">
        <f t="shared" si="19"/>
        <v>4540.4695000000002</v>
      </c>
      <c r="Y96" s="28">
        <f t="shared" si="19"/>
        <v>4305.1192499999997</v>
      </c>
      <c r="Z96" s="28">
        <f t="shared" si="19"/>
        <v>4050.2262499999997</v>
      </c>
      <c r="AA96" s="28">
        <f t="shared" si="19"/>
        <v>3843.9005000000002</v>
      </c>
      <c r="AB96" s="28">
        <f t="shared" si="19"/>
        <v>4055.5405000000001</v>
      </c>
      <c r="AC96" s="28">
        <f t="shared" si="19"/>
        <v>4423.5420000000004</v>
      </c>
      <c r="AD96" s="28">
        <f t="shared" si="19"/>
        <v>4380.38</v>
      </c>
      <c r="AE96" s="28">
        <f t="shared" si="19"/>
        <v>4302.13</v>
      </c>
      <c r="AF96" s="28">
        <f t="shared" si="19"/>
        <v>4079.0059999999999</v>
      </c>
      <c r="AG96" s="28">
        <f t="shared" si="19"/>
        <v>3964.67875</v>
      </c>
      <c r="AH96" s="28">
        <f t="shared" si="19"/>
        <v>4026.7397499999997</v>
      </c>
      <c r="AI96" s="28">
        <f t="shared" si="19"/>
        <v>4019.4050000000002</v>
      </c>
      <c r="AJ96" s="28">
        <f t="shared" si="19"/>
        <v>4014.7872500000003</v>
      </c>
      <c r="AK96" s="28">
        <f t="shared" si="19"/>
        <v>4006.9974999999999</v>
      </c>
      <c r="AL96" s="28">
        <f t="shared" si="19"/>
        <v>3902.7307499999997</v>
      </c>
      <c r="AM96" s="28">
        <f t="shared" si="19"/>
        <v>3928.32</v>
      </c>
      <c r="AN96" s="28">
        <f t="shared" si="8"/>
        <v>3757.0727500000003</v>
      </c>
      <c r="AO96" s="28">
        <f t="shared" si="9"/>
        <v>3427.1747500000001</v>
      </c>
      <c r="AP96" s="28">
        <f t="shared" si="6"/>
        <v>3646.7295000000004</v>
      </c>
      <c r="AQ96" s="28"/>
      <c r="AR96" t="s">
        <v>11</v>
      </c>
      <c r="AS96" s="28">
        <v>192.0789</v>
      </c>
      <c r="AT96" s="28">
        <v>155.15190000000001</v>
      </c>
      <c r="AU96" s="28">
        <v>144.346</v>
      </c>
      <c r="AV96" s="53"/>
      <c r="AW96" s="43"/>
      <c r="AX96" s="43"/>
      <c r="AY96" s="25"/>
      <c r="AZ96" s="42"/>
      <c r="BA96" s="28"/>
      <c r="BB96" s="25"/>
      <c r="BC96" s="25"/>
      <c r="BE96" s="29"/>
      <c r="BF96" s="29"/>
    </row>
    <row r="97" spans="2:58" x14ac:dyDescent="0.25">
      <c r="B97" s="88" t="s">
        <v>64</v>
      </c>
      <c r="C97" s="1" t="s">
        <v>80</v>
      </c>
      <c r="D97" s="28">
        <f t="shared" ref="D97:AM97" si="20">SUM(D18:G18)/4</f>
        <v>173.66334999999998</v>
      </c>
      <c r="E97" s="28">
        <f t="shared" si="20"/>
        <v>175.382025</v>
      </c>
      <c r="F97" s="28">
        <f t="shared" si="20"/>
        <v>180.02154999999999</v>
      </c>
      <c r="G97" s="28">
        <f t="shared" si="20"/>
        <v>182.52907500000001</v>
      </c>
      <c r="H97" s="28">
        <f t="shared" si="20"/>
        <v>188.19807499999999</v>
      </c>
      <c r="I97" s="28">
        <f t="shared" si="20"/>
        <v>194.72915</v>
      </c>
      <c r="J97" s="28">
        <f t="shared" si="20"/>
        <v>196.42952500000001</v>
      </c>
      <c r="K97" s="28">
        <f t="shared" si="20"/>
        <v>203.20747500000002</v>
      </c>
      <c r="L97" s="28">
        <f t="shared" si="20"/>
        <v>205.739575</v>
      </c>
      <c r="M97" s="28">
        <f t="shared" si="20"/>
        <v>204.22669999999999</v>
      </c>
      <c r="N97" s="28">
        <f t="shared" si="20"/>
        <v>201.90789999999998</v>
      </c>
      <c r="O97" s="28">
        <f t="shared" si="20"/>
        <v>197.61064999999999</v>
      </c>
      <c r="P97" s="28">
        <f t="shared" si="20"/>
        <v>191.7251</v>
      </c>
      <c r="Q97" s="28">
        <f t="shared" si="20"/>
        <v>188.80722500000002</v>
      </c>
      <c r="R97" s="28">
        <f t="shared" si="20"/>
        <v>186.30807500000003</v>
      </c>
      <c r="S97" s="28">
        <f t="shared" si="20"/>
        <v>181.19485</v>
      </c>
      <c r="T97" s="28">
        <f t="shared" si="20"/>
        <v>175.00514999999999</v>
      </c>
      <c r="U97" s="28">
        <f t="shared" si="20"/>
        <v>166.41589999999999</v>
      </c>
      <c r="V97" s="28">
        <f t="shared" si="20"/>
        <v>165.27234999999999</v>
      </c>
      <c r="W97" s="28">
        <f t="shared" si="20"/>
        <v>167.62094999999999</v>
      </c>
      <c r="X97" s="28">
        <f t="shared" si="20"/>
        <v>169.31687499999998</v>
      </c>
      <c r="Y97" s="28">
        <f t="shared" si="20"/>
        <v>171.91992499999998</v>
      </c>
      <c r="Z97" s="28">
        <f t="shared" si="20"/>
        <v>170.41397499999999</v>
      </c>
      <c r="AA97" s="28">
        <f t="shared" si="20"/>
        <v>165.43475000000001</v>
      </c>
      <c r="AB97" s="28">
        <f t="shared" si="20"/>
        <v>159.57602500000002</v>
      </c>
      <c r="AC97" s="28">
        <f t="shared" si="20"/>
        <v>153.58985000000001</v>
      </c>
      <c r="AD97" s="28">
        <f t="shared" si="20"/>
        <v>147.78805</v>
      </c>
      <c r="AE97" s="28">
        <f t="shared" si="20"/>
        <v>144.34754999999998</v>
      </c>
      <c r="AF97" s="28">
        <f t="shared" si="20"/>
        <v>139.17304999999999</v>
      </c>
      <c r="AG97" s="28">
        <f t="shared" si="20"/>
        <v>137.03795</v>
      </c>
      <c r="AH97" s="28">
        <f t="shared" si="20"/>
        <v>121.38954999999999</v>
      </c>
      <c r="AI97" s="28">
        <f t="shared" si="20"/>
        <v>107.13288499999999</v>
      </c>
      <c r="AJ97" s="28">
        <f t="shared" si="20"/>
        <v>102.531335</v>
      </c>
      <c r="AK97" s="28">
        <f t="shared" si="20"/>
        <v>102.10538499999998</v>
      </c>
      <c r="AL97" s="28">
        <f t="shared" si="20"/>
        <v>122.81135999999998</v>
      </c>
      <c r="AM97" s="28">
        <f t="shared" si="20"/>
        <v>138.73412500000001</v>
      </c>
      <c r="AN97" s="28">
        <f t="shared" si="8"/>
        <v>148.40780000000001</v>
      </c>
      <c r="AO97" s="28">
        <f t="shared" si="9"/>
        <v>152.86250000000001</v>
      </c>
      <c r="AP97" s="28">
        <f t="shared" si="6"/>
        <v>155.51495</v>
      </c>
      <c r="AQ97" s="28"/>
      <c r="AR97" t="s">
        <v>12</v>
      </c>
      <c r="AS97" s="28">
        <v>301.82389999999998</v>
      </c>
      <c r="AT97" s="28">
        <v>255.84010000000001</v>
      </c>
      <c r="AU97" s="28">
        <v>311.84570000000002</v>
      </c>
      <c r="AV97" s="53"/>
      <c r="AW97" s="43"/>
      <c r="AX97" s="43"/>
      <c r="AY97" s="25"/>
      <c r="AZ97" s="42"/>
      <c r="BA97" s="28"/>
      <c r="BB97" s="25"/>
      <c r="BC97" s="25"/>
      <c r="BE97" s="29"/>
      <c r="BF97" s="29"/>
    </row>
    <row r="98" spans="2:58" x14ac:dyDescent="0.25">
      <c r="B98" s="88"/>
      <c r="C98" s="1" t="s">
        <v>81</v>
      </c>
      <c r="D98" s="28">
        <f t="shared" ref="D98:AM98" si="21">SUM(D19:G19)/4</f>
        <v>766.5933</v>
      </c>
      <c r="E98" s="28">
        <f t="shared" si="21"/>
        <v>779.92897500000004</v>
      </c>
      <c r="F98" s="28">
        <f t="shared" si="21"/>
        <v>807.30462499999999</v>
      </c>
      <c r="G98" s="28">
        <f t="shared" si="21"/>
        <v>851.17637500000001</v>
      </c>
      <c r="H98" s="28">
        <f t="shared" si="21"/>
        <v>908.40595000000008</v>
      </c>
      <c r="I98" s="28">
        <f t="shared" si="21"/>
        <v>952.47257500000001</v>
      </c>
      <c r="J98" s="28">
        <f t="shared" si="21"/>
        <v>978.64864999999998</v>
      </c>
      <c r="K98" s="28">
        <f t="shared" si="21"/>
        <v>987.05200000000002</v>
      </c>
      <c r="L98" s="28">
        <f t="shared" si="21"/>
        <v>989.90109999999993</v>
      </c>
      <c r="M98" s="28">
        <f t="shared" si="21"/>
        <v>969.2680499999999</v>
      </c>
      <c r="N98" s="28">
        <f t="shared" si="21"/>
        <v>954.18032500000004</v>
      </c>
      <c r="O98" s="28">
        <f t="shared" si="21"/>
        <v>945.58969999999999</v>
      </c>
      <c r="P98" s="28">
        <f t="shared" si="21"/>
        <v>930.59757500000001</v>
      </c>
      <c r="Q98" s="28">
        <f t="shared" si="21"/>
        <v>931.61557500000004</v>
      </c>
      <c r="R98" s="28">
        <f t="shared" si="21"/>
        <v>938.75049999999999</v>
      </c>
      <c r="S98" s="28">
        <f t="shared" si="21"/>
        <v>940.0189499999999</v>
      </c>
      <c r="T98" s="28">
        <f t="shared" si="21"/>
        <v>924.00110000000006</v>
      </c>
      <c r="U98" s="28">
        <f t="shared" si="21"/>
        <v>913.82345000000009</v>
      </c>
      <c r="V98" s="28">
        <f t="shared" si="21"/>
        <v>902.21280000000002</v>
      </c>
      <c r="W98" s="28">
        <f t="shared" si="21"/>
        <v>890.23957499999995</v>
      </c>
      <c r="X98" s="28">
        <f t="shared" si="21"/>
        <v>904.31802499999992</v>
      </c>
      <c r="Y98" s="28">
        <f t="shared" si="21"/>
        <v>897.83754999999996</v>
      </c>
      <c r="Z98" s="28">
        <f t="shared" si="21"/>
        <v>890.40899999999988</v>
      </c>
      <c r="AA98" s="28">
        <f t="shared" si="21"/>
        <v>881.78007500000001</v>
      </c>
      <c r="AB98" s="28">
        <f t="shared" si="21"/>
        <v>885.95680000000004</v>
      </c>
      <c r="AC98" s="28">
        <f t="shared" si="21"/>
        <v>886.94047499999999</v>
      </c>
      <c r="AD98" s="28">
        <f t="shared" si="21"/>
        <v>889.87762499999997</v>
      </c>
      <c r="AE98" s="28">
        <f t="shared" si="21"/>
        <v>894.95472500000005</v>
      </c>
      <c r="AF98" s="28">
        <f t="shared" si="21"/>
        <v>873.57657500000005</v>
      </c>
      <c r="AG98" s="28">
        <f t="shared" si="21"/>
        <v>877.13147500000002</v>
      </c>
      <c r="AH98" s="28">
        <f t="shared" si="21"/>
        <v>845.51874999999995</v>
      </c>
      <c r="AI98" s="28">
        <f t="shared" si="21"/>
        <v>836.69462500000009</v>
      </c>
      <c r="AJ98" s="28">
        <f t="shared" si="21"/>
        <v>858.8758499999999</v>
      </c>
      <c r="AK98" s="28">
        <f t="shared" si="21"/>
        <v>853.60220000000004</v>
      </c>
      <c r="AL98" s="28">
        <f t="shared" si="21"/>
        <v>894.46915000000013</v>
      </c>
      <c r="AM98" s="28">
        <f t="shared" si="21"/>
        <v>913.9873</v>
      </c>
      <c r="AN98" s="28">
        <f t="shared" si="8"/>
        <v>925.88850000000002</v>
      </c>
      <c r="AO98" s="28">
        <f t="shared" si="9"/>
        <v>940.76030000000003</v>
      </c>
      <c r="AP98" s="28">
        <f t="shared" si="6"/>
        <v>966.61492499999997</v>
      </c>
      <c r="AQ98" s="28"/>
      <c r="AR98" t="s">
        <v>85</v>
      </c>
      <c r="AS98" s="28">
        <v>303.46559999999999</v>
      </c>
      <c r="AT98" s="28">
        <v>210.59299999999999</v>
      </c>
      <c r="AU98" s="28">
        <v>268.03919999999999</v>
      </c>
      <c r="AV98" s="53"/>
      <c r="AW98" s="43"/>
      <c r="AX98" s="43"/>
      <c r="AY98" s="25"/>
      <c r="AZ98" s="42"/>
      <c r="BA98" s="28"/>
      <c r="BB98" s="25"/>
      <c r="BC98" s="25"/>
      <c r="BE98" s="29"/>
      <c r="BF98" s="29"/>
    </row>
    <row r="99" spans="2:58" x14ac:dyDescent="0.25">
      <c r="B99" s="88"/>
      <c r="C99" s="1" t="s">
        <v>82</v>
      </c>
      <c r="D99" s="28">
        <f t="shared" ref="D99:AM99" si="22">SUM(D20:G20)/4</f>
        <v>4047.9170000000004</v>
      </c>
      <c r="E99" s="28">
        <f t="shared" si="22"/>
        <v>4009.5575000000003</v>
      </c>
      <c r="F99" s="28">
        <f t="shared" si="22"/>
        <v>4136.6777500000007</v>
      </c>
      <c r="G99" s="28">
        <f t="shared" si="22"/>
        <v>4438.8070000000007</v>
      </c>
      <c r="H99" s="28">
        <f t="shared" si="22"/>
        <v>4675.4324999999999</v>
      </c>
      <c r="I99" s="28">
        <f t="shared" si="22"/>
        <v>4875.076</v>
      </c>
      <c r="J99" s="28">
        <f t="shared" si="22"/>
        <v>4989.1257500000002</v>
      </c>
      <c r="K99" s="28">
        <f t="shared" si="22"/>
        <v>4849.9477500000003</v>
      </c>
      <c r="L99" s="28">
        <f t="shared" si="22"/>
        <v>4757.9162500000002</v>
      </c>
      <c r="M99" s="28">
        <f t="shared" si="22"/>
        <v>4657.2877499999995</v>
      </c>
      <c r="N99" s="28">
        <f t="shared" si="22"/>
        <v>4483.0059999999994</v>
      </c>
      <c r="O99" s="28">
        <f t="shared" si="22"/>
        <v>4402.2685000000001</v>
      </c>
      <c r="P99" s="28">
        <f t="shared" si="22"/>
        <v>4437.6360000000004</v>
      </c>
      <c r="Q99" s="28">
        <f t="shared" si="22"/>
        <v>4536.7807499999999</v>
      </c>
      <c r="R99" s="28">
        <f t="shared" si="22"/>
        <v>4699.0910000000003</v>
      </c>
      <c r="S99" s="28">
        <f t="shared" si="22"/>
        <v>4718.52675</v>
      </c>
      <c r="T99" s="28">
        <f t="shared" si="22"/>
        <v>4612.8274999999994</v>
      </c>
      <c r="U99" s="28">
        <f t="shared" si="22"/>
        <v>4589.5119999999997</v>
      </c>
      <c r="V99" s="28">
        <f t="shared" si="22"/>
        <v>4508.1054999999997</v>
      </c>
      <c r="W99" s="28">
        <f t="shared" si="22"/>
        <v>4456.41075</v>
      </c>
      <c r="X99" s="28">
        <f t="shared" si="22"/>
        <v>4499.10275</v>
      </c>
      <c r="Y99" s="28">
        <f t="shared" si="22"/>
        <v>4357.3697499999998</v>
      </c>
      <c r="Z99" s="28">
        <f t="shared" si="22"/>
        <v>4203.39275</v>
      </c>
      <c r="AA99" s="28">
        <f t="shared" si="22"/>
        <v>4094.3002500000002</v>
      </c>
      <c r="AB99" s="28">
        <f t="shared" si="22"/>
        <v>4005.4955000000004</v>
      </c>
      <c r="AC99" s="28">
        <f t="shared" si="22"/>
        <v>4015.4255000000003</v>
      </c>
      <c r="AD99" s="28">
        <f t="shared" si="22"/>
        <v>4137.1167500000001</v>
      </c>
      <c r="AE99" s="28">
        <f t="shared" si="22"/>
        <v>4180.9542500000007</v>
      </c>
      <c r="AF99" s="28">
        <f t="shared" si="22"/>
        <v>4106.88</v>
      </c>
      <c r="AG99" s="28">
        <f t="shared" si="22"/>
        <v>3928.6822500000003</v>
      </c>
      <c r="AH99" s="28">
        <f t="shared" si="22"/>
        <v>3774.70975</v>
      </c>
      <c r="AI99" s="28">
        <f t="shared" si="22"/>
        <v>3610.08</v>
      </c>
      <c r="AJ99" s="28">
        <f t="shared" si="22"/>
        <v>3791.4187499999998</v>
      </c>
      <c r="AK99" s="28">
        <f t="shared" si="22"/>
        <v>3868.0924999999997</v>
      </c>
      <c r="AL99" s="28">
        <f t="shared" si="22"/>
        <v>3792.89725</v>
      </c>
      <c r="AM99" s="28">
        <f t="shared" si="22"/>
        <v>3950.6262499999998</v>
      </c>
      <c r="AN99" s="28">
        <f t="shared" si="8"/>
        <v>3950.6542499999996</v>
      </c>
      <c r="AO99" s="28">
        <f t="shared" si="9"/>
        <v>3949.3017499999996</v>
      </c>
      <c r="AP99" s="28">
        <f t="shared" si="6"/>
        <v>4221.6727499999997</v>
      </c>
      <c r="AQ99" s="28"/>
      <c r="AR99" t="s">
        <v>13</v>
      </c>
      <c r="AS99" s="28">
        <v>247.2122</v>
      </c>
      <c r="AT99" s="28">
        <v>169.04390000000001</v>
      </c>
      <c r="AU99" s="28">
        <v>202.43010000000001</v>
      </c>
      <c r="AV99" s="53"/>
      <c r="AW99" s="43"/>
      <c r="AX99" s="43"/>
      <c r="AY99" s="25"/>
      <c r="AZ99" s="42"/>
      <c r="BA99" s="28"/>
      <c r="BB99" s="25"/>
      <c r="BC99" s="25"/>
      <c r="BE99" s="29"/>
      <c r="BF99" s="29"/>
    </row>
    <row r="100" spans="2:58" x14ac:dyDescent="0.25">
      <c r="B100" s="88" t="s">
        <v>65</v>
      </c>
      <c r="C100" s="1" t="s">
        <v>80</v>
      </c>
      <c r="D100" s="28">
        <f t="shared" ref="D100:AM100" si="23">SUM(D21:G21)/4</f>
        <v>217.36045000000001</v>
      </c>
      <c r="E100" s="28">
        <f t="shared" si="23"/>
        <v>220.33172500000001</v>
      </c>
      <c r="F100" s="28">
        <f t="shared" si="23"/>
        <v>223.132575</v>
      </c>
      <c r="G100" s="28">
        <f t="shared" si="23"/>
        <v>228.78229999999999</v>
      </c>
      <c r="H100" s="28">
        <f t="shared" si="23"/>
        <v>230.055725</v>
      </c>
      <c r="I100" s="28">
        <f t="shared" si="23"/>
        <v>230.78215</v>
      </c>
      <c r="J100" s="28">
        <f t="shared" si="23"/>
        <v>233.42610000000002</v>
      </c>
      <c r="K100" s="28">
        <f t="shared" si="23"/>
        <v>226.24167499999999</v>
      </c>
      <c r="L100" s="28">
        <f t="shared" si="23"/>
        <v>226.93860000000001</v>
      </c>
      <c r="M100" s="28">
        <f t="shared" si="23"/>
        <v>224.82852500000001</v>
      </c>
      <c r="N100" s="28">
        <f t="shared" si="23"/>
        <v>219.460825</v>
      </c>
      <c r="O100" s="28">
        <f t="shared" si="23"/>
        <v>219.90195</v>
      </c>
      <c r="P100" s="28">
        <f t="shared" si="23"/>
        <v>209.74615</v>
      </c>
      <c r="Q100" s="28">
        <f t="shared" si="23"/>
        <v>200.9999</v>
      </c>
      <c r="R100" s="28">
        <f t="shared" si="23"/>
        <v>192.50897499999999</v>
      </c>
      <c r="S100" s="28">
        <f t="shared" si="23"/>
        <v>179.51702499999999</v>
      </c>
      <c r="T100" s="28">
        <f t="shared" si="23"/>
        <v>178.56144999999998</v>
      </c>
      <c r="U100" s="28">
        <f t="shared" si="23"/>
        <v>180.20009999999999</v>
      </c>
      <c r="V100" s="28">
        <f t="shared" si="23"/>
        <v>181.70349999999999</v>
      </c>
      <c r="W100" s="28">
        <f t="shared" si="23"/>
        <v>189.46074999999999</v>
      </c>
      <c r="X100" s="28">
        <f t="shared" si="23"/>
        <v>197.76592500000001</v>
      </c>
      <c r="Y100" s="28">
        <f t="shared" si="23"/>
        <v>201.29640000000001</v>
      </c>
      <c r="Z100" s="28">
        <f t="shared" si="23"/>
        <v>207.67502500000001</v>
      </c>
      <c r="AA100" s="28">
        <f t="shared" si="23"/>
        <v>209.58702499999998</v>
      </c>
      <c r="AB100" s="28">
        <f t="shared" si="23"/>
        <v>205.99102500000001</v>
      </c>
      <c r="AC100" s="28">
        <f t="shared" si="23"/>
        <v>202.08972499999999</v>
      </c>
      <c r="AD100" s="28">
        <f t="shared" si="23"/>
        <v>199.48330000000001</v>
      </c>
      <c r="AE100" s="28">
        <f t="shared" si="23"/>
        <v>200.13017500000001</v>
      </c>
      <c r="AF100" s="28">
        <f t="shared" si="23"/>
        <v>209.54615000000001</v>
      </c>
      <c r="AG100" s="28">
        <f t="shared" si="23"/>
        <v>213.50145000000001</v>
      </c>
      <c r="AH100" s="28">
        <f t="shared" si="23"/>
        <v>192.75365000000002</v>
      </c>
      <c r="AI100" s="28">
        <f t="shared" si="23"/>
        <v>173.41957500000001</v>
      </c>
      <c r="AJ100" s="28">
        <f t="shared" si="23"/>
        <v>151.24572499999999</v>
      </c>
      <c r="AK100" s="28">
        <f t="shared" si="23"/>
        <v>137.40125</v>
      </c>
      <c r="AL100" s="28">
        <f t="shared" si="23"/>
        <v>146.95865000000001</v>
      </c>
      <c r="AM100" s="28">
        <f t="shared" si="23"/>
        <v>160.06347500000001</v>
      </c>
      <c r="AN100" s="28">
        <f t="shared" si="8"/>
        <v>168.3663</v>
      </c>
      <c r="AO100" s="28">
        <f t="shared" si="9"/>
        <v>168.65582499999999</v>
      </c>
      <c r="AP100" s="28">
        <f t="shared" si="6"/>
        <v>170.53224999999998</v>
      </c>
      <c r="AQ100" s="28"/>
      <c r="AR100" t="s">
        <v>14</v>
      </c>
      <c r="AS100" s="28">
        <v>353.90690000000001</v>
      </c>
      <c r="AT100" s="28">
        <v>287.51159999999999</v>
      </c>
      <c r="AU100" s="28">
        <v>344.80849999999998</v>
      </c>
      <c r="AV100" s="53"/>
      <c r="AW100" s="43"/>
      <c r="AX100" s="43"/>
      <c r="AY100" s="25"/>
      <c r="AZ100" s="42"/>
      <c r="BA100" s="28"/>
      <c r="BB100" s="25"/>
      <c r="BC100" s="25"/>
      <c r="BE100" s="29"/>
      <c r="BF100" s="29"/>
    </row>
    <row r="101" spans="2:58" x14ac:dyDescent="0.25">
      <c r="B101" s="88"/>
      <c r="C101" s="1" t="s">
        <v>81</v>
      </c>
      <c r="D101" s="28">
        <f t="shared" ref="D101:AM101" si="24">SUM(D22:G22)/4</f>
        <v>948.28730000000007</v>
      </c>
      <c r="E101" s="28">
        <f t="shared" si="24"/>
        <v>955.90264999999999</v>
      </c>
      <c r="F101" s="28">
        <f t="shared" si="24"/>
        <v>976.56540000000007</v>
      </c>
      <c r="G101" s="28">
        <f t="shared" si="24"/>
        <v>1006.75775</v>
      </c>
      <c r="H101" s="28">
        <f t="shared" si="24"/>
        <v>1027.2298250000001</v>
      </c>
      <c r="I101" s="28">
        <f t="shared" si="24"/>
        <v>1036.7415000000001</v>
      </c>
      <c r="J101" s="28">
        <f t="shared" si="24"/>
        <v>1035.4367499999998</v>
      </c>
      <c r="K101" s="28">
        <f t="shared" si="24"/>
        <v>1017.92025</v>
      </c>
      <c r="L101" s="28">
        <f t="shared" si="24"/>
        <v>1005.1424999999999</v>
      </c>
      <c r="M101" s="28">
        <f t="shared" si="24"/>
        <v>989.77164999999991</v>
      </c>
      <c r="N101" s="28">
        <f t="shared" si="24"/>
        <v>977.53335000000004</v>
      </c>
      <c r="O101" s="28">
        <f t="shared" si="24"/>
        <v>973.40210000000002</v>
      </c>
      <c r="P101" s="28">
        <f t="shared" si="24"/>
        <v>963.70444999999995</v>
      </c>
      <c r="Q101" s="28">
        <f t="shared" si="24"/>
        <v>953.42217500000004</v>
      </c>
      <c r="R101" s="28">
        <f t="shared" si="24"/>
        <v>942.78870000000006</v>
      </c>
      <c r="S101" s="28">
        <f t="shared" si="24"/>
        <v>917.59342500000002</v>
      </c>
      <c r="T101" s="28">
        <f t="shared" si="24"/>
        <v>903.02395000000001</v>
      </c>
      <c r="U101" s="28">
        <f t="shared" si="24"/>
        <v>904.70937500000002</v>
      </c>
      <c r="V101" s="28">
        <f t="shared" si="24"/>
        <v>900.54280000000006</v>
      </c>
      <c r="W101" s="28">
        <f t="shared" si="24"/>
        <v>922.96332500000005</v>
      </c>
      <c r="X101" s="28">
        <f t="shared" si="24"/>
        <v>961.95620000000008</v>
      </c>
      <c r="Y101" s="28">
        <f t="shared" si="24"/>
        <v>983.50114999999994</v>
      </c>
      <c r="Z101" s="28">
        <f t="shared" si="24"/>
        <v>1015.8905</v>
      </c>
      <c r="AA101" s="28">
        <f t="shared" si="24"/>
        <v>1038.5875000000001</v>
      </c>
      <c r="AB101" s="28">
        <f t="shared" si="24"/>
        <v>1025.357575</v>
      </c>
      <c r="AC101" s="28">
        <f t="shared" si="24"/>
        <v>1021.4782500000001</v>
      </c>
      <c r="AD101" s="28">
        <f t="shared" si="24"/>
        <v>1024.5762500000001</v>
      </c>
      <c r="AE101" s="28">
        <f t="shared" si="24"/>
        <v>1016.9965</v>
      </c>
      <c r="AF101" s="28">
        <f t="shared" si="24"/>
        <v>1048.4141749999999</v>
      </c>
      <c r="AG101" s="28">
        <f t="shared" si="24"/>
        <v>1062.3377500000001</v>
      </c>
      <c r="AH101" s="28">
        <f t="shared" si="24"/>
        <v>1046.7199000000001</v>
      </c>
      <c r="AI101" s="28">
        <f t="shared" si="24"/>
        <v>1010.655175</v>
      </c>
      <c r="AJ101" s="28">
        <f t="shared" si="24"/>
        <v>971.36632499999996</v>
      </c>
      <c r="AK101" s="28">
        <f t="shared" si="24"/>
        <v>945.98369999999989</v>
      </c>
      <c r="AL101" s="28">
        <f t="shared" si="24"/>
        <v>927.13147500000002</v>
      </c>
      <c r="AM101" s="28">
        <f t="shared" si="24"/>
        <v>951.38110000000006</v>
      </c>
      <c r="AN101" s="28">
        <f t="shared" si="8"/>
        <v>951.84417499999995</v>
      </c>
      <c r="AO101" s="28">
        <f t="shared" si="9"/>
        <v>941.21817499999997</v>
      </c>
      <c r="AP101" s="28">
        <f t="shared" si="6"/>
        <v>949.25169999999991</v>
      </c>
      <c r="AQ101" s="28"/>
      <c r="AR101" t="s">
        <v>15</v>
      </c>
      <c r="AS101" s="28">
        <v>424.7278</v>
      </c>
      <c r="AT101" s="28">
        <v>362.76440000000002</v>
      </c>
      <c r="AU101" s="28">
        <v>381.27460000000002</v>
      </c>
      <c r="AV101" s="53"/>
      <c r="AW101" s="43"/>
      <c r="AX101" s="43"/>
      <c r="AY101" s="25"/>
      <c r="AZ101" s="42"/>
      <c r="BA101" s="28"/>
      <c r="BB101" s="25"/>
      <c r="BC101" s="25"/>
      <c r="BE101" s="29"/>
      <c r="BF101" s="29"/>
    </row>
    <row r="102" spans="2:58" x14ac:dyDescent="0.25">
      <c r="B102" s="88"/>
      <c r="C102" s="1" t="s">
        <v>82</v>
      </c>
      <c r="D102" s="28">
        <f t="shared" ref="D102:AM102" si="25">SUM(D23:G23)/4</f>
        <v>4353.5659999999998</v>
      </c>
      <c r="E102" s="28">
        <f t="shared" si="25"/>
        <v>4384.2664999999997</v>
      </c>
      <c r="F102" s="28">
        <f t="shared" si="25"/>
        <v>4481.0660000000007</v>
      </c>
      <c r="G102" s="28">
        <f t="shared" si="25"/>
        <v>4737.1397500000003</v>
      </c>
      <c r="H102" s="28">
        <f t="shared" si="25"/>
        <v>4823.1527500000002</v>
      </c>
      <c r="I102" s="28">
        <f t="shared" si="25"/>
        <v>4938.7824999999993</v>
      </c>
      <c r="J102" s="28">
        <f t="shared" si="25"/>
        <v>4926.7302499999996</v>
      </c>
      <c r="K102" s="28">
        <f t="shared" si="25"/>
        <v>4861.0902499999993</v>
      </c>
      <c r="L102" s="28">
        <f t="shared" si="25"/>
        <v>4819.8194999999996</v>
      </c>
      <c r="M102" s="28">
        <f t="shared" si="25"/>
        <v>4675.6687499999998</v>
      </c>
      <c r="N102" s="28">
        <f t="shared" si="25"/>
        <v>4686.1632499999996</v>
      </c>
      <c r="O102" s="28">
        <f t="shared" si="25"/>
        <v>4603.4762500000006</v>
      </c>
      <c r="P102" s="28">
        <f t="shared" si="25"/>
        <v>4654.6305000000002</v>
      </c>
      <c r="Q102" s="28">
        <f t="shared" si="25"/>
        <v>4672.8492500000002</v>
      </c>
      <c r="R102" s="28">
        <f t="shared" si="25"/>
        <v>4726.1559999999999</v>
      </c>
      <c r="S102" s="28">
        <f t="shared" si="25"/>
        <v>4598.2792499999996</v>
      </c>
      <c r="T102" s="28">
        <f t="shared" si="25"/>
        <v>4577.2702499999996</v>
      </c>
      <c r="U102" s="28">
        <f t="shared" si="25"/>
        <v>4590.98675</v>
      </c>
      <c r="V102" s="28">
        <f t="shared" si="25"/>
        <v>4533.3597499999996</v>
      </c>
      <c r="W102" s="28">
        <f t="shared" si="25"/>
        <v>4708.0249999999996</v>
      </c>
      <c r="X102" s="28">
        <f t="shared" si="25"/>
        <v>4888.9537499999997</v>
      </c>
      <c r="Y102" s="28">
        <f t="shared" si="25"/>
        <v>4965.8909999999996</v>
      </c>
      <c r="Z102" s="28">
        <f t="shared" si="25"/>
        <v>5109.80825</v>
      </c>
      <c r="AA102" s="28">
        <f t="shared" si="25"/>
        <v>5397.4032500000003</v>
      </c>
      <c r="AB102" s="28">
        <f t="shared" si="25"/>
        <v>5484.6542500000005</v>
      </c>
      <c r="AC102" s="28">
        <f t="shared" si="25"/>
        <v>5712.9137500000006</v>
      </c>
      <c r="AD102" s="28">
        <f t="shared" si="25"/>
        <v>6043.08025</v>
      </c>
      <c r="AE102" s="28">
        <f t="shared" si="25"/>
        <v>6125.1610000000001</v>
      </c>
      <c r="AF102" s="28">
        <f t="shared" si="25"/>
        <v>6339.9094999999998</v>
      </c>
      <c r="AG102" s="28">
        <f t="shared" si="25"/>
        <v>6264.8589999999995</v>
      </c>
      <c r="AH102" s="28">
        <f t="shared" si="25"/>
        <v>6061.9352500000005</v>
      </c>
      <c r="AI102" s="28">
        <f t="shared" si="25"/>
        <v>5547.7715000000007</v>
      </c>
      <c r="AJ102" s="28">
        <f t="shared" si="25"/>
        <v>5079.9362500000007</v>
      </c>
      <c r="AK102" s="28">
        <f t="shared" si="25"/>
        <v>4844.8757499999992</v>
      </c>
      <c r="AL102" s="28">
        <f t="shared" si="25"/>
        <v>4455.0872499999996</v>
      </c>
      <c r="AM102" s="28">
        <f t="shared" si="25"/>
        <v>4634.8807500000003</v>
      </c>
      <c r="AN102" s="28">
        <f t="shared" si="8"/>
        <v>4813.1465000000007</v>
      </c>
      <c r="AO102" s="28">
        <f t="shared" si="9"/>
        <v>4813.6689999999999</v>
      </c>
      <c r="AP102" s="28">
        <f t="shared" si="6"/>
        <v>4934.93325</v>
      </c>
      <c r="AQ102" s="28"/>
      <c r="AR102" t="s">
        <v>16</v>
      </c>
      <c r="AS102" s="28">
        <v>509.9187</v>
      </c>
      <c r="AT102" s="28">
        <v>504.82429999999999</v>
      </c>
      <c r="AU102" s="28">
        <v>452.63389999999998</v>
      </c>
      <c r="AV102" s="53"/>
      <c r="AW102" s="43"/>
      <c r="AX102" s="43"/>
      <c r="AY102" s="25"/>
      <c r="AZ102" s="42"/>
      <c r="BA102" s="28"/>
      <c r="BB102" s="25"/>
      <c r="BC102" s="25"/>
      <c r="BE102" s="29"/>
      <c r="BF102" s="29"/>
    </row>
    <row r="103" spans="2:58" x14ac:dyDescent="0.25">
      <c r="B103" s="88" t="s">
        <v>66</v>
      </c>
      <c r="C103" s="1" t="s">
        <v>80</v>
      </c>
      <c r="D103" s="28">
        <f t="shared" ref="D103:AM103" si="26">SUM(D24:G24)/4</f>
        <v>169.95230000000001</v>
      </c>
      <c r="E103" s="28">
        <f t="shared" si="26"/>
        <v>174.47449999999998</v>
      </c>
      <c r="F103" s="28">
        <f t="shared" si="26"/>
        <v>178.48175000000003</v>
      </c>
      <c r="G103" s="28">
        <f t="shared" si="26"/>
        <v>190.45177499999997</v>
      </c>
      <c r="H103" s="28">
        <f t="shared" si="26"/>
        <v>199.69017499999998</v>
      </c>
      <c r="I103" s="28">
        <f t="shared" si="26"/>
        <v>208.63194999999999</v>
      </c>
      <c r="J103" s="28">
        <f t="shared" si="26"/>
        <v>215.225075</v>
      </c>
      <c r="K103" s="28">
        <f t="shared" si="26"/>
        <v>213.72412499999999</v>
      </c>
      <c r="L103" s="28">
        <f t="shared" si="26"/>
        <v>210.54532499999999</v>
      </c>
      <c r="M103" s="28">
        <f t="shared" si="26"/>
        <v>205.36564999999999</v>
      </c>
      <c r="N103" s="28">
        <f t="shared" si="26"/>
        <v>207.2681</v>
      </c>
      <c r="O103" s="28">
        <f t="shared" si="26"/>
        <v>209.36580000000001</v>
      </c>
      <c r="P103" s="28">
        <f t="shared" si="26"/>
        <v>207.107775</v>
      </c>
      <c r="Q103" s="28">
        <f t="shared" si="26"/>
        <v>202.03637499999999</v>
      </c>
      <c r="R103" s="28">
        <f t="shared" si="26"/>
        <v>194.829025</v>
      </c>
      <c r="S103" s="28">
        <f t="shared" si="26"/>
        <v>185.96379999999999</v>
      </c>
      <c r="T103" s="28">
        <f t="shared" si="26"/>
        <v>182.370475</v>
      </c>
      <c r="U103" s="28">
        <f t="shared" si="26"/>
        <v>180.21407499999998</v>
      </c>
      <c r="V103" s="28">
        <f t="shared" si="26"/>
        <v>175.11217499999998</v>
      </c>
      <c r="W103" s="28">
        <f t="shared" si="26"/>
        <v>172.55272499999998</v>
      </c>
      <c r="X103" s="28">
        <f t="shared" si="26"/>
        <v>167.892325</v>
      </c>
      <c r="Y103" s="28">
        <f t="shared" si="26"/>
        <v>164.70547499999998</v>
      </c>
      <c r="Z103" s="28">
        <f t="shared" si="26"/>
        <v>160.77255</v>
      </c>
      <c r="AA103" s="28">
        <f t="shared" si="26"/>
        <v>159.34684999999999</v>
      </c>
      <c r="AB103" s="28">
        <f t="shared" si="26"/>
        <v>157.46370000000002</v>
      </c>
      <c r="AC103" s="28">
        <f t="shared" si="26"/>
        <v>152.30850000000001</v>
      </c>
      <c r="AD103" s="28">
        <f t="shared" si="26"/>
        <v>151.71340000000001</v>
      </c>
      <c r="AE103" s="28">
        <f t="shared" si="26"/>
        <v>143.210925</v>
      </c>
      <c r="AF103" s="28">
        <f t="shared" si="26"/>
        <v>140.82162500000001</v>
      </c>
      <c r="AG103" s="28">
        <f t="shared" si="26"/>
        <v>141.74802499999998</v>
      </c>
      <c r="AH103" s="28">
        <f t="shared" si="26"/>
        <v>139.64207500000001</v>
      </c>
      <c r="AI103" s="28">
        <f t="shared" si="26"/>
        <v>131.89542</v>
      </c>
      <c r="AJ103" s="28">
        <f t="shared" si="26"/>
        <v>129.260445</v>
      </c>
      <c r="AK103" s="28">
        <f t="shared" si="26"/>
        <v>126.83572000000001</v>
      </c>
      <c r="AL103" s="28">
        <f t="shared" si="26"/>
        <v>120.99657000000001</v>
      </c>
      <c r="AM103" s="28">
        <f t="shared" si="26"/>
        <v>123.94335</v>
      </c>
      <c r="AN103" s="28">
        <f t="shared" si="8"/>
        <v>124.260975</v>
      </c>
      <c r="AO103" s="28">
        <f t="shared" si="9"/>
        <v>125.895475</v>
      </c>
      <c r="AP103" s="28">
        <f t="shared" si="6"/>
        <v>132.47332499999999</v>
      </c>
      <c r="AQ103" s="28"/>
      <c r="AR103" t="s">
        <v>17</v>
      </c>
      <c r="AS103" s="28">
        <v>309.0138</v>
      </c>
      <c r="AT103" s="28">
        <v>263.27499999999998</v>
      </c>
      <c r="AU103" s="28">
        <v>276.72660000000002</v>
      </c>
      <c r="AV103" s="53"/>
      <c r="AW103" s="43"/>
      <c r="AX103" s="43"/>
      <c r="AY103" s="25"/>
      <c r="AZ103" s="42"/>
      <c r="BA103" s="28"/>
      <c r="BB103" s="25"/>
      <c r="BC103" s="25"/>
      <c r="BE103" s="29"/>
      <c r="BF103" s="29"/>
    </row>
    <row r="104" spans="2:58" x14ac:dyDescent="0.25">
      <c r="B104" s="88"/>
      <c r="C104" s="1" t="s">
        <v>81</v>
      </c>
      <c r="D104" s="28">
        <f t="shared" ref="D104:AM104" si="27">SUM(D25:G25)/4</f>
        <v>872.22755000000006</v>
      </c>
      <c r="E104" s="28">
        <f t="shared" si="27"/>
        <v>892.58187500000008</v>
      </c>
      <c r="F104" s="28">
        <f t="shared" si="27"/>
        <v>906.46480000000008</v>
      </c>
      <c r="G104" s="28">
        <f t="shared" si="27"/>
        <v>921.23217499999998</v>
      </c>
      <c r="H104" s="28">
        <f t="shared" si="27"/>
        <v>957.61715000000004</v>
      </c>
      <c r="I104" s="28">
        <f t="shared" si="27"/>
        <v>1020.5101500000001</v>
      </c>
      <c r="J104" s="28">
        <f t="shared" si="27"/>
        <v>1045.5108500000001</v>
      </c>
      <c r="K104" s="28">
        <f t="shared" si="27"/>
        <v>1069.924</v>
      </c>
      <c r="L104" s="28">
        <f t="shared" si="27"/>
        <v>1060.75775</v>
      </c>
      <c r="M104" s="28">
        <f t="shared" si="27"/>
        <v>1036.6677500000001</v>
      </c>
      <c r="N104" s="28">
        <f t="shared" si="27"/>
        <v>1059.6869999999999</v>
      </c>
      <c r="O104" s="28">
        <f t="shared" si="27"/>
        <v>1085.3532500000001</v>
      </c>
      <c r="P104" s="28">
        <f t="shared" si="27"/>
        <v>1110.0922500000001</v>
      </c>
      <c r="Q104" s="28">
        <f t="shared" si="27"/>
        <v>1100.3515</v>
      </c>
      <c r="R104" s="28">
        <f t="shared" si="27"/>
        <v>1075.9312500000001</v>
      </c>
      <c r="S104" s="28">
        <f t="shared" si="27"/>
        <v>1033.0998500000001</v>
      </c>
      <c r="T104" s="28">
        <f t="shared" si="27"/>
        <v>1009.3561000000001</v>
      </c>
      <c r="U104" s="28">
        <f t="shared" si="27"/>
        <v>996.52255000000002</v>
      </c>
      <c r="V104" s="28">
        <f t="shared" si="27"/>
        <v>975.05825000000004</v>
      </c>
      <c r="W104" s="28">
        <f t="shared" si="27"/>
        <v>983.25924999999995</v>
      </c>
      <c r="X104" s="28">
        <f t="shared" si="27"/>
        <v>981.98050000000001</v>
      </c>
      <c r="Y104" s="28">
        <f t="shared" si="27"/>
        <v>1013.12455</v>
      </c>
      <c r="Z104" s="28">
        <f t="shared" si="27"/>
        <v>1056.9166</v>
      </c>
      <c r="AA104" s="28">
        <f t="shared" si="27"/>
        <v>1077.8867499999999</v>
      </c>
      <c r="AB104" s="28">
        <f t="shared" si="27"/>
        <v>1095.4712500000001</v>
      </c>
      <c r="AC104" s="28">
        <f t="shared" si="27"/>
        <v>1085.096</v>
      </c>
      <c r="AD104" s="28">
        <f t="shared" si="27"/>
        <v>1091.7727500000001</v>
      </c>
      <c r="AE104" s="28">
        <f t="shared" si="27"/>
        <v>1106.8105</v>
      </c>
      <c r="AF104" s="28">
        <f t="shared" si="27"/>
        <v>1158.1755000000001</v>
      </c>
      <c r="AG104" s="28">
        <f t="shared" si="27"/>
        <v>1220.05375</v>
      </c>
      <c r="AH104" s="28">
        <f t="shared" si="27"/>
        <v>1240.4935</v>
      </c>
      <c r="AI104" s="28">
        <f t="shared" si="27"/>
        <v>1229.5415</v>
      </c>
      <c r="AJ104" s="28">
        <f t="shared" si="27"/>
        <v>1194.9637499999999</v>
      </c>
      <c r="AK104" s="28">
        <f t="shared" si="27"/>
        <v>1137.6039999999998</v>
      </c>
      <c r="AL104" s="28">
        <f t="shared" si="27"/>
        <v>1099.5815</v>
      </c>
      <c r="AM104" s="28">
        <f t="shared" si="27"/>
        <v>1069.8426749999999</v>
      </c>
      <c r="AN104" s="28">
        <f t="shared" si="8"/>
        <v>1025.3475249999999</v>
      </c>
      <c r="AO104" s="28">
        <f t="shared" si="9"/>
        <v>1017.447525</v>
      </c>
      <c r="AP104" s="28">
        <f t="shared" si="6"/>
        <v>998.38577500000008</v>
      </c>
      <c r="AQ104" s="28"/>
      <c r="AR104" t="s">
        <v>20</v>
      </c>
      <c r="AS104" s="28">
        <v>330.88310000000001</v>
      </c>
      <c r="AT104" s="28">
        <v>303.1601</v>
      </c>
      <c r="AU104" s="28">
        <v>379.92759999999998</v>
      </c>
      <c r="AV104" s="53"/>
      <c r="AW104" s="43"/>
      <c r="AX104" s="43"/>
      <c r="AY104" s="25"/>
      <c r="AZ104" s="42"/>
      <c r="BA104" s="28"/>
      <c r="BB104" s="25"/>
      <c r="BC104" s="25"/>
      <c r="BE104" s="29"/>
      <c r="BF104" s="29"/>
    </row>
    <row r="105" spans="2:58" x14ac:dyDescent="0.25">
      <c r="B105" s="88"/>
      <c r="C105" s="1" t="s">
        <v>82</v>
      </c>
      <c r="D105" s="28">
        <f t="shared" ref="D105:AM105" si="28">SUM(D26:G26)/4</f>
        <v>4140.8609999999999</v>
      </c>
      <c r="E105" s="28">
        <f t="shared" si="28"/>
        <v>4263.6435000000001</v>
      </c>
      <c r="F105" s="28">
        <f t="shared" si="28"/>
        <v>4477.8334999999997</v>
      </c>
      <c r="G105" s="28">
        <f t="shared" si="28"/>
        <v>4702.8732500000006</v>
      </c>
      <c r="H105" s="28">
        <f t="shared" si="28"/>
        <v>4883.29025</v>
      </c>
      <c r="I105" s="28">
        <f t="shared" si="28"/>
        <v>5170.8382499999998</v>
      </c>
      <c r="J105" s="28">
        <f t="shared" si="28"/>
        <v>5215.6709999999994</v>
      </c>
      <c r="K105" s="28">
        <f t="shared" si="28"/>
        <v>5191.08475</v>
      </c>
      <c r="L105" s="28">
        <f t="shared" si="28"/>
        <v>5054.23675</v>
      </c>
      <c r="M105" s="28">
        <f t="shared" si="28"/>
        <v>4949.7745000000004</v>
      </c>
      <c r="N105" s="28">
        <f t="shared" si="28"/>
        <v>4939.42875</v>
      </c>
      <c r="O105" s="28">
        <f t="shared" si="28"/>
        <v>5121.9487500000005</v>
      </c>
      <c r="P105" s="28">
        <f t="shared" si="28"/>
        <v>5409.8957499999997</v>
      </c>
      <c r="Q105" s="28">
        <f t="shared" si="28"/>
        <v>5217.7882499999996</v>
      </c>
      <c r="R105" s="28">
        <f t="shared" si="28"/>
        <v>5306.8060000000005</v>
      </c>
      <c r="S105" s="28">
        <f t="shared" si="28"/>
        <v>5205.8332500000006</v>
      </c>
      <c r="T105" s="28">
        <f t="shared" si="28"/>
        <v>5242.5650000000005</v>
      </c>
      <c r="U105" s="28">
        <f t="shared" si="28"/>
        <v>5539.8797500000001</v>
      </c>
      <c r="V105" s="28">
        <f t="shared" si="28"/>
        <v>5521.9022499999992</v>
      </c>
      <c r="W105" s="28">
        <f t="shared" si="28"/>
        <v>5462.5707499999999</v>
      </c>
      <c r="X105" s="28">
        <f t="shared" si="28"/>
        <v>5130.3912499999997</v>
      </c>
      <c r="Y105" s="28">
        <f t="shared" si="28"/>
        <v>5001.6837500000001</v>
      </c>
      <c r="Z105" s="28">
        <f t="shared" si="28"/>
        <v>4965.9337500000001</v>
      </c>
      <c r="AA105" s="28">
        <f t="shared" si="28"/>
        <v>4976.2267499999998</v>
      </c>
      <c r="AB105" s="28">
        <f t="shared" si="28"/>
        <v>4990.9347500000003</v>
      </c>
      <c r="AC105" s="28">
        <f t="shared" si="28"/>
        <v>5098.6850000000004</v>
      </c>
      <c r="AD105" s="28">
        <f t="shared" si="28"/>
        <v>5201.8760000000002</v>
      </c>
      <c r="AE105" s="28">
        <f t="shared" si="28"/>
        <v>5483.0367499999993</v>
      </c>
      <c r="AF105" s="28">
        <f t="shared" si="28"/>
        <v>5899.7332500000002</v>
      </c>
      <c r="AG105" s="28">
        <f t="shared" si="28"/>
        <v>6072.7785000000003</v>
      </c>
      <c r="AH105" s="28">
        <f t="shared" si="28"/>
        <v>6132.0074999999997</v>
      </c>
      <c r="AI105" s="28">
        <f t="shared" si="28"/>
        <v>5911.4012499999999</v>
      </c>
      <c r="AJ105" s="28">
        <f t="shared" si="28"/>
        <v>5593.4830000000002</v>
      </c>
      <c r="AK105" s="28">
        <f t="shared" si="28"/>
        <v>5346.9050000000007</v>
      </c>
      <c r="AL105" s="28">
        <f t="shared" si="28"/>
        <v>5587.4177500000005</v>
      </c>
      <c r="AM105" s="28">
        <f t="shared" si="28"/>
        <v>5647.6772500000006</v>
      </c>
      <c r="AN105" s="28">
        <f t="shared" si="8"/>
        <v>5766.8162499999999</v>
      </c>
      <c r="AO105" s="28">
        <f t="shared" si="9"/>
        <v>5808.567</v>
      </c>
      <c r="AP105" s="28">
        <f t="shared" si="6"/>
        <v>5484.3807500000003</v>
      </c>
      <c r="AQ105" s="28"/>
      <c r="AR105" t="s">
        <v>18</v>
      </c>
      <c r="AS105" s="28">
        <v>363.40159999999997</v>
      </c>
      <c r="AT105" s="28">
        <v>283.73050000000001</v>
      </c>
      <c r="AU105" s="28">
        <v>356.20119999999997</v>
      </c>
      <c r="AV105" s="53"/>
      <c r="AW105" s="43"/>
      <c r="AX105" s="43"/>
      <c r="AY105" s="25"/>
      <c r="AZ105" s="42"/>
      <c r="BA105" s="28"/>
      <c r="BB105" s="25"/>
      <c r="BC105" s="25"/>
      <c r="BE105" s="29"/>
      <c r="BF105" s="29"/>
    </row>
    <row r="106" spans="2:58" ht="15" customHeight="1" x14ac:dyDescent="0.25">
      <c r="B106" s="88" t="s">
        <v>67</v>
      </c>
      <c r="C106" s="1" t="s">
        <v>80</v>
      </c>
      <c r="D106" s="28">
        <f t="shared" ref="D106:AM106" si="29">SUM(D27:G27)/4</f>
        <v>174.93279999999999</v>
      </c>
      <c r="E106" s="28">
        <f t="shared" si="29"/>
        <v>172.36192499999999</v>
      </c>
      <c r="F106" s="28">
        <f t="shared" si="29"/>
        <v>171.30770000000001</v>
      </c>
      <c r="G106" s="28">
        <f t="shared" si="29"/>
        <v>170.2518</v>
      </c>
      <c r="H106" s="28">
        <f t="shared" si="29"/>
        <v>172.03210000000001</v>
      </c>
      <c r="I106" s="28">
        <f t="shared" si="29"/>
        <v>175.41572499999998</v>
      </c>
      <c r="J106" s="28">
        <f t="shared" si="29"/>
        <v>178.5616</v>
      </c>
      <c r="K106" s="28">
        <f t="shared" si="29"/>
        <v>179.13787500000001</v>
      </c>
      <c r="L106" s="28">
        <f t="shared" si="29"/>
        <v>184.02955</v>
      </c>
      <c r="M106" s="28">
        <f t="shared" si="29"/>
        <v>188.62537499999999</v>
      </c>
      <c r="N106" s="28">
        <f t="shared" si="29"/>
        <v>188.889025</v>
      </c>
      <c r="O106" s="28">
        <f t="shared" si="29"/>
        <v>190.16137500000002</v>
      </c>
      <c r="P106" s="28">
        <f t="shared" si="29"/>
        <v>188.19329999999999</v>
      </c>
      <c r="Q106" s="28">
        <f t="shared" si="29"/>
        <v>179.90667500000001</v>
      </c>
      <c r="R106" s="28">
        <f t="shared" si="29"/>
        <v>174.02507499999999</v>
      </c>
      <c r="S106" s="28">
        <f t="shared" si="29"/>
        <v>161.30737499999998</v>
      </c>
      <c r="T106" s="28">
        <f t="shared" si="29"/>
        <v>154.19319999999999</v>
      </c>
      <c r="U106" s="28">
        <f t="shared" si="29"/>
        <v>154.54647500000002</v>
      </c>
      <c r="V106" s="28">
        <f t="shared" si="29"/>
        <v>161.16255000000001</v>
      </c>
      <c r="W106" s="28">
        <f t="shared" si="29"/>
        <v>169.37847499999998</v>
      </c>
      <c r="X106" s="28">
        <f t="shared" si="29"/>
        <v>176.93754999999999</v>
      </c>
      <c r="Y106" s="28">
        <f t="shared" si="29"/>
        <v>176.83122500000002</v>
      </c>
      <c r="Z106" s="28">
        <f t="shared" si="29"/>
        <v>173.39660000000001</v>
      </c>
      <c r="AA106" s="28">
        <f t="shared" si="29"/>
        <v>172.19980000000001</v>
      </c>
      <c r="AB106" s="28">
        <f t="shared" si="29"/>
        <v>165.31700000000001</v>
      </c>
      <c r="AC106" s="28">
        <f t="shared" si="29"/>
        <v>160.702125</v>
      </c>
      <c r="AD106" s="28">
        <f t="shared" si="29"/>
        <v>152.13832499999998</v>
      </c>
      <c r="AE106" s="28">
        <f t="shared" si="29"/>
        <v>143.93969999999999</v>
      </c>
      <c r="AF106" s="28">
        <f t="shared" si="29"/>
        <v>138.28242499999999</v>
      </c>
      <c r="AG106" s="28">
        <f t="shared" si="29"/>
        <v>131.5471</v>
      </c>
      <c r="AH106" s="28">
        <f t="shared" si="29"/>
        <v>113.8688525</v>
      </c>
      <c r="AI106" s="28">
        <f t="shared" si="29"/>
        <v>93.034620000000004</v>
      </c>
      <c r="AJ106" s="28">
        <f t="shared" si="29"/>
        <v>83.116619999999998</v>
      </c>
      <c r="AK106" s="28">
        <f t="shared" si="29"/>
        <v>73.303307500000003</v>
      </c>
      <c r="AL106" s="28">
        <f t="shared" si="29"/>
        <v>78.833574999999996</v>
      </c>
      <c r="AM106" s="28">
        <f t="shared" si="29"/>
        <v>98.170132500000008</v>
      </c>
      <c r="AN106" s="28">
        <f t="shared" si="8"/>
        <v>100.6948325</v>
      </c>
      <c r="AO106" s="28">
        <f t="shared" si="9"/>
        <v>107.708195</v>
      </c>
      <c r="AP106" s="28">
        <f t="shared" si="6"/>
        <v>115.0279</v>
      </c>
      <c r="AQ106" s="28"/>
      <c r="AR106" t="s">
        <v>19</v>
      </c>
      <c r="AS106" s="28">
        <v>370.14179999999999</v>
      </c>
      <c r="AT106" s="28">
        <v>319.43740000000003</v>
      </c>
      <c r="AU106" s="28">
        <v>399.95150000000001</v>
      </c>
      <c r="AV106" s="53"/>
      <c r="AW106" s="43"/>
      <c r="AX106" s="43"/>
      <c r="AY106" s="25"/>
      <c r="AZ106" s="42"/>
      <c r="BA106" s="28"/>
      <c r="BB106" s="25"/>
      <c r="BC106" s="25"/>
      <c r="BE106" s="29"/>
      <c r="BF106" s="29"/>
    </row>
    <row r="107" spans="2:58" x14ac:dyDescent="0.25">
      <c r="B107" s="88"/>
      <c r="C107" s="1" t="s">
        <v>81</v>
      </c>
      <c r="D107" s="28">
        <f t="shared" ref="D107:AM107" si="30">SUM(D28:G28)/4</f>
        <v>847.46719999999993</v>
      </c>
      <c r="E107" s="28">
        <f t="shared" si="30"/>
        <v>835.07142499999998</v>
      </c>
      <c r="F107" s="28">
        <f t="shared" si="30"/>
        <v>856.90567499999997</v>
      </c>
      <c r="G107" s="28">
        <f t="shared" si="30"/>
        <v>880.46219999999994</v>
      </c>
      <c r="H107" s="28">
        <f t="shared" si="30"/>
        <v>912.17009999999993</v>
      </c>
      <c r="I107" s="28">
        <f t="shared" si="30"/>
        <v>943.03300000000002</v>
      </c>
      <c r="J107" s="28">
        <f t="shared" si="30"/>
        <v>959.11957499999994</v>
      </c>
      <c r="K107" s="28">
        <f t="shared" si="30"/>
        <v>964.71124999999995</v>
      </c>
      <c r="L107" s="28">
        <f t="shared" si="30"/>
        <v>985.09879999999998</v>
      </c>
      <c r="M107" s="28">
        <f t="shared" si="30"/>
        <v>997.42235000000005</v>
      </c>
      <c r="N107" s="28">
        <f t="shared" si="30"/>
        <v>1000.542625</v>
      </c>
      <c r="O107" s="28">
        <f t="shared" si="30"/>
        <v>1013.3354999999999</v>
      </c>
      <c r="P107" s="28">
        <f t="shared" si="30"/>
        <v>1006.5192500000001</v>
      </c>
      <c r="Q107" s="28">
        <f t="shared" si="30"/>
        <v>998.56897500000002</v>
      </c>
      <c r="R107" s="28">
        <f t="shared" si="30"/>
        <v>992.07204999999999</v>
      </c>
      <c r="S107" s="28">
        <f t="shared" si="30"/>
        <v>969.21895000000006</v>
      </c>
      <c r="T107" s="28">
        <f t="shared" si="30"/>
        <v>968.90219999999999</v>
      </c>
      <c r="U107" s="28">
        <f t="shared" si="30"/>
        <v>973.08092499999998</v>
      </c>
      <c r="V107" s="28">
        <f t="shared" si="30"/>
        <v>992.44084999999995</v>
      </c>
      <c r="W107" s="28">
        <f t="shared" si="30"/>
        <v>1010.1009</v>
      </c>
      <c r="X107" s="28">
        <f t="shared" si="30"/>
        <v>1029.3696499999999</v>
      </c>
      <c r="Y107" s="28">
        <f t="shared" si="30"/>
        <v>1016.39855</v>
      </c>
      <c r="Z107" s="28">
        <f t="shared" si="30"/>
        <v>1009.3102999999999</v>
      </c>
      <c r="AA107" s="28">
        <f t="shared" si="30"/>
        <v>1025.3235999999999</v>
      </c>
      <c r="AB107" s="28">
        <f t="shared" si="30"/>
        <v>1022.2150999999999</v>
      </c>
      <c r="AC107" s="28">
        <f t="shared" si="30"/>
        <v>1047.6032499999999</v>
      </c>
      <c r="AD107" s="28">
        <f t="shared" si="30"/>
        <v>1056.0355</v>
      </c>
      <c r="AE107" s="28">
        <f t="shared" si="30"/>
        <v>1036.3018</v>
      </c>
      <c r="AF107" s="28">
        <f t="shared" si="30"/>
        <v>1009.9582</v>
      </c>
      <c r="AG107" s="28">
        <f t="shared" si="30"/>
        <v>986.32910000000004</v>
      </c>
      <c r="AH107" s="28">
        <f t="shared" si="30"/>
        <v>925.85950000000003</v>
      </c>
      <c r="AI107" s="28">
        <f t="shared" si="30"/>
        <v>870.04949999999997</v>
      </c>
      <c r="AJ107" s="28">
        <f t="shared" si="30"/>
        <v>844.27137500000003</v>
      </c>
      <c r="AK107" s="28">
        <f t="shared" si="30"/>
        <v>807.39077499999996</v>
      </c>
      <c r="AL107" s="28">
        <f t="shared" si="30"/>
        <v>787.20307500000001</v>
      </c>
      <c r="AM107" s="28">
        <f t="shared" si="30"/>
        <v>798.88149999999996</v>
      </c>
      <c r="AN107" s="28">
        <f t="shared" si="8"/>
        <v>778.91149999999993</v>
      </c>
      <c r="AO107" s="28">
        <f t="shared" si="9"/>
        <v>787.31804999999997</v>
      </c>
      <c r="AP107" s="28">
        <f t="shared" si="6"/>
        <v>818.73880000000008</v>
      </c>
      <c r="AQ107" s="28"/>
      <c r="AR107" t="s">
        <v>58</v>
      </c>
      <c r="AS107" s="28">
        <v>254.4556</v>
      </c>
      <c r="AT107" s="28">
        <v>199.78819999999999</v>
      </c>
      <c r="AU107" s="28">
        <v>250.642</v>
      </c>
      <c r="AV107" s="53"/>
      <c r="AW107" s="43"/>
      <c r="AX107" s="43"/>
      <c r="AY107" s="28"/>
      <c r="AZ107" s="42"/>
      <c r="BA107" s="28"/>
      <c r="BB107" s="25"/>
      <c r="BC107" s="25"/>
      <c r="BE107" s="29"/>
      <c r="BF107" s="29"/>
    </row>
    <row r="108" spans="2:58" x14ac:dyDescent="0.25">
      <c r="B108" s="88"/>
      <c r="C108" s="1" t="s">
        <v>82</v>
      </c>
      <c r="D108" s="28">
        <f t="shared" ref="D108:AM108" si="31">SUM(D29:G29)/4</f>
        <v>4362.1247499999999</v>
      </c>
      <c r="E108" s="28">
        <f t="shared" si="31"/>
        <v>4227.3102499999995</v>
      </c>
      <c r="F108" s="28">
        <f t="shared" si="31"/>
        <v>4278.34</v>
      </c>
      <c r="G108" s="28">
        <f t="shared" si="31"/>
        <v>4550.7925000000005</v>
      </c>
      <c r="H108" s="28">
        <f t="shared" si="31"/>
        <v>4745.5127499999999</v>
      </c>
      <c r="I108" s="28">
        <f t="shared" si="31"/>
        <v>4994.1215000000002</v>
      </c>
      <c r="J108" s="28">
        <f t="shared" si="31"/>
        <v>5228.7519999999995</v>
      </c>
      <c r="K108" s="28">
        <f t="shared" si="31"/>
        <v>5410.9382500000002</v>
      </c>
      <c r="L108" s="28">
        <f t="shared" si="31"/>
        <v>5566.4519999999993</v>
      </c>
      <c r="M108" s="28">
        <f t="shared" si="31"/>
        <v>5676.3445000000011</v>
      </c>
      <c r="N108" s="28">
        <f t="shared" si="31"/>
        <v>5637.7434999999996</v>
      </c>
      <c r="O108" s="28">
        <f t="shared" si="31"/>
        <v>5607.4904999999999</v>
      </c>
      <c r="P108" s="28">
        <f t="shared" si="31"/>
        <v>5586.3765000000003</v>
      </c>
      <c r="Q108" s="28">
        <f t="shared" si="31"/>
        <v>5356.1284999999998</v>
      </c>
      <c r="R108" s="28">
        <f t="shared" si="31"/>
        <v>5241.9655000000002</v>
      </c>
      <c r="S108" s="28">
        <f t="shared" si="31"/>
        <v>5372.0857500000002</v>
      </c>
      <c r="T108" s="28">
        <f t="shared" si="31"/>
        <v>5559.70525</v>
      </c>
      <c r="U108" s="28">
        <f t="shared" si="31"/>
        <v>5796.9262500000004</v>
      </c>
      <c r="V108" s="28">
        <f t="shared" si="31"/>
        <v>6038.4882500000003</v>
      </c>
      <c r="W108" s="28">
        <f t="shared" si="31"/>
        <v>6017.5342500000006</v>
      </c>
      <c r="X108" s="28">
        <f t="shared" si="31"/>
        <v>6076.0105000000003</v>
      </c>
      <c r="Y108" s="28">
        <f t="shared" si="31"/>
        <v>6025.1295</v>
      </c>
      <c r="Z108" s="28">
        <f t="shared" si="31"/>
        <v>6059.6835000000001</v>
      </c>
      <c r="AA108" s="28">
        <f t="shared" si="31"/>
        <v>6094.1080000000002</v>
      </c>
      <c r="AB108" s="28">
        <f t="shared" si="31"/>
        <v>6090.598750000001</v>
      </c>
      <c r="AC108" s="28">
        <f t="shared" si="31"/>
        <v>6336.3050000000003</v>
      </c>
      <c r="AD108" s="28">
        <f t="shared" si="31"/>
        <v>6347.3530000000001</v>
      </c>
      <c r="AE108" s="28">
        <f t="shared" si="31"/>
        <v>6254.2587499999991</v>
      </c>
      <c r="AF108" s="28">
        <f t="shared" si="31"/>
        <v>6160.3180000000002</v>
      </c>
      <c r="AG108" s="28">
        <f t="shared" si="31"/>
        <v>6076.2672499999999</v>
      </c>
      <c r="AH108" s="28">
        <f t="shared" si="31"/>
        <v>6099.8677499999994</v>
      </c>
      <c r="AI108" s="28">
        <f t="shared" si="31"/>
        <v>6250.8227499999994</v>
      </c>
      <c r="AJ108" s="28">
        <f t="shared" si="31"/>
        <v>6640.7637500000001</v>
      </c>
      <c r="AK108" s="28">
        <f t="shared" si="31"/>
        <v>6558.51325</v>
      </c>
      <c r="AL108" s="28">
        <f t="shared" si="31"/>
        <v>6248.5134999999991</v>
      </c>
      <c r="AM108" s="28">
        <f t="shared" si="31"/>
        <v>5891.6830000000009</v>
      </c>
      <c r="AN108" s="28">
        <f t="shared" si="8"/>
        <v>5252.7342500000004</v>
      </c>
      <c r="AO108" s="28">
        <f t="shared" si="9"/>
        <v>4936.143</v>
      </c>
      <c r="AP108" s="28">
        <f t="shared" si="6"/>
        <v>5082.1672500000004</v>
      </c>
      <c r="AQ108" s="28"/>
      <c r="AW108" s="28"/>
      <c r="AX108" s="28"/>
      <c r="AY108" s="28"/>
      <c r="AZ108" s="28"/>
      <c r="BA108" s="29"/>
      <c r="BB108" s="29"/>
    </row>
    <row r="109" spans="2:58" x14ac:dyDescent="0.25">
      <c r="B109" s="88" t="s">
        <v>68</v>
      </c>
      <c r="C109" s="1" t="s">
        <v>80</v>
      </c>
      <c r="D109" s="28">
        <f t="shared" ref="D109:AM109" si="32">SUM(D30:G30)/4</f>
        <v>196.84710000000001</v>
      </c>
      <c r="E109" s="28">
        <f t="shared" si="32"/>
        <v>197.91430000000003</v>
      </c>
      <c r="F109" s="28">
        <f t="shared" si="32"/>
        <v>198.71295000000001</v>
      </c>
      <c r="G109" s="28">
        <f t="shared" si="32"/>
        <v>199.63762499999999</v>
      </c>
      <c r="H109" s="28">
        <f t="shared" si="32"/>
        <v>199.09544999999997</v>
      </c>
      <c r="I109" s="28">
        <f t="shared" si="32"/>
        <v>193.16094999999999</v>
      </c>
      <c r="J109" s="28">
        <f t="shared" si="32"/>
        <v>187.77519999999998</v>
      </c>
      <c r="K109" s="28">
        <f t="shared" si="32"/>
        <v>182.45005</v>
      </c>
      <c r="L109" s="28">
        <f t="shared" si="32"/>
        <v>178.41444999999999</v>
      </c>
      <c r="M109" s="28">
        <f t="shared" si="32"/>
        <v>184.894825</v>
      </c>
      <c r="N109" s="28">
        <f t="shared" si="32"/>
        <v>191.03142500000001</v>
      </c>
      <c r="O109" s="28">
        <f t="shared" si="32"/>
        <v>194.761325</v>
      </c>
      <c r="P109" s="28">
        <f t="shared" si="32"/>
        <v>188.77182500000001</v>
      </c>
      <c r="Q109" s="28">
        <f t="shared" si="32"/>
        <v>179.11080000000001</v>
      </c>
      <c r="R109" s="28">
        <f t="shared" si="32"/>
        <v>172.51192500000002</v>
      </c>
      <c r="S109" s="28">
        <f t="shared" si="32"/>
        <v>165.001</v>
      </c>
      <c r="T109" s="28">
        <f t="shared" si="32"/>
        <v>164.161925</v>
      </c>
      <c r="U109" s="28">
        <f t="shared" si="32"/>
        <v>157.39849999999998</v>
      </c>
      <c r="V109" s="28">
        <f t="shared" si="32"/>
        <v>146.11757499999999</v>
      </c>
      <c r="W109" s="28">
        <f t="shared" si="32"/>
        <v>137.96890000000002</v>
      </c>
      <c r="X109" s="28">
        <f t="shared" si="32"/>
        <v>134.04374999999999</v>
      </c>
      <c r="Y109" s="28">
        <f t="shared" si="32"/>
        <v>133.94177500000001</v>
      </c>
      <c r="Z109" s="28">
        <f t="shared" si="32"/>
        <v>138.64122500000002</v>
      </c>
      <c r="AA109" s="28">
        <f t="shared" si="32"/>
        <v>142.59235000000001</v>
      </c>
      <c r="AB109" s="28">
        <f t="shared" si="32"/>
        <v>147.84449999999998</v>
      </c>
      <c r="AC109" s="28">
        <f t="shared" si="32"/>
        <v>153.612075</v>
      </c>
      <c r="AD109" s="28">
        <f t="shared" si="32"/>
        <v>154.63252499999999</v>
      </c>
      <c r="AE109" s="28">
        <f t="shared" si="32"/>
        <v>155.24802499999998</v>
      </c>
      <c r="AF109" s="28">
        <f t="shared" si="32"/>
        <v>155.919825</v>
      </c>
      <c r="AG109" s="28">
        <f t="shared" si="32"/>
        <v>153.011775</v>
      </c>
      <c r="AH109" s="28">
        <f t="shared" si="32"/>
        <v>137.52124499999999</v>
      </c>
      <c r="AI109" s="28">
        <f t="shared" si="32"/>
        <v>123.56201249999999</v>
      </c>
      <c r="AJ109" s="28">
        <f t="shared" si="32"/>
        <v>106.36247</v>
      </c>
      <c r="AK109" s="28">
        <f t="shared" si="32"/>
        <v>92.193212500000001</v>
      </c>
      <c r="AL109" s="28">
        <f t="shared" si="32"/>
        <v>91.903802499999998</v>
      </c>
      <c r="AM109" s="28">
        <f t="shared" si="32"/>
        <v>92.354012499999996</v>
      </c>
      <c r="AN109" s="28">
        <f t="shared" si="8"/>
        <v>96.05205500000001</v>
      </c>
      <c r="AO109" s="28">
        <f t="shared" si="9"/>
        <v>99.958587500000007</v>
      </c>
      <c r="AP109" s="28">
        <f t="shared" si="6"/>
        <v>106.25487750000001</v>
      </c>
      <c r="AQ109" s="28"/>
      <c r="AW109" s="28"/>
      <c r="AX109" s="28"/>
      <c r="AY109" s="28"/>
      <c r="AZ109" s="28"/>
      <c r="BA109" s="29"/>
      <c r="BB109" s="29"/>
    </row>
    <row r="110" spans="2:58" x14ac:dyDescent="0.25">
      <c r="B110" s="88"/>
      <c r="C110" s="1" t="s">
        <v>81</v>
      </c>
      <c r="D110" s="28">
        <f t="shared" ref="D110:AM110" si="33">SUM(D31:G31)/4</f>
        <v>1095.9827500000001</v>
      </c>
      <c r="E110" s="28">
        <f t="shared" si="33"/>
        <v>1116.6475</v>
      </c>
      <c r="F110" s="28">
        <f t="shared" si="33"/>
        <v>1135.1815000000001</v>
      </c>
      <c r="G110" s="28">
        <f t="shared" si="33"/>
        <v>1152.7245</v>
      </c>
      <c r="H110" s="28">
        <f t="shared" si="33"/>
        <v>1177.3115</v>
      </c>
      <c r="I110" s="28">
        <f t="shared" si="33"/>
        <v>1190.9715000000001</v>
      </c>
      <c r="J110" s="28">
        <f t="shared" si="33"/>
        <v>1195.2017499999999</v>
      </c>
      <c r="K110" s="28">
        <f t="shared" si="33"/>
        <v>1165.92075</v>
      </c>
      <c r="L110" s="28">
        <f t="shared" si="33"/>
        <v>1146.4847499999998</v>
      </c>
      <c r="M110" s="28">
        <f t="shared" si="33"/>
        <v>1124.64275</v>
      </c>
      <c r="N110" s="28">
        <f t="shared" si="33"/>
        <v>1109.059</v>
      </c>
      <c r="O110" s="28">
        <f t="shared" si="33"/>
        <v>1100.57025</v>
      </c>
      <c r="P110" s="28">
        <f t="shared" si="33"/>
        <v>1058.177925</v>
      </c>
      <c r="Q110" s="28">
        <f t="shared" si="33"/>
        <v>1026.6567999999997</v>
      </c>
      <c r="R110" s="28">
        <f t="shared" si="33"/>
        <v>996.92102499999999</v>
      </c>
      <c r="S110" s="28">
        <f t="shared" si="33"/>
        <v>982.98175000000003</v>
      </c>
      <c r="T110" s="28">
        <f t="shared" si="33"/>
        <v>966.17804999999998</v>
      </c>
      <c r="U110" s="28">
        <f t="shared" si="33"/>
        <v>950.16352499999994</v>
      </c>
      <c r="V110" s="28">
        <f t="shared" si="33"/>
        <v>927.5796499999999</v>
      </c>
      <c r="W110" s="28">
        <f t="shared" si="33"/>
        <v>912.51847499999985</v>
      </c>
      <c r="X110" s="28">
        <f t="shared" si="33"/>
        <v>906.63462500000014</v>
      </c>
      <c r="Y110" s="28">
        <f t="shared" si="33"/>
        <v>913.53770000000009</v>
      </c>
      <c r="Z110" s="28">
        <f t="shared" si="33"/>
        <v>936.81970000000001</v>
      </c>
      <c r="AA110" s="28">
        <f t="shared" si="33"/>
        <v>939.3098</v>
      </c>
      <c r="AB110" s="28">
        <f t="shared" si="33"/>
        <v>952.33135000000004</v>
      </c>
      <c r="AC110" s="28">
        <f t="shared" si="33"/>
        <v>960.95060000000001</v>
      </c>
      <c r="AD110" s="28">
        <f t="shared" si="33"/>
        <v>954.20212500000002</v>
      </c>
      <c r="AE110" s="28">
        <f t="shared" si="33"/>
        <v>969.74837500000001</v>
      </c>
      <c r="AF110" s="28">
        <f t="shared" si="33"/>
        <v>984.0027</v>
      </c>
      <c r="AG110" s="28">
        <f t="shared" si="33"/>
        <v>979.68135000000007</v>
      </c>
      <c r="AH110" s="28">
        <f t="shared" si="33"/>
        <v>942.31157499999995</v>
      </c>
      <c r="AI110" s="28">
        <f t="shared" si="33"/>
        <v>889.42107499999997</v>
      </c>
      <c r="AJ110" s="28">
        <f t="shared" si="33"/>
        <v>827.247075</v>
      </c>
      <c r="AK110" s="28">
        <f t="shared" si="33"/>
        <v>789.65094999999997</v>
      </c>
      <c r="AL110" s="28">
        <f t="shared" si="33"/>
        <v>791.18147499999998</v>
      </c>
      <c r="AM110" s="28">
        <f t="shared" si="33"/>
        <v>791.6386</v>
      </c>
      <c r="AN110" s="28">
        <f t="shared" si="8"/>
        <v>801.73727500000007</v>
      </c>
      <c r="AO110" s="28">
        <f t="shared" si="9"/>
        <v>794.45285000000001</v>
      </c>
      <c r="AP110" s="28">
        <f t="shared" si="6"/>
        <v>790.73869999999999</v>
      </c>
      <c r="AQ110" s="28"/>
      <c r="AW110" s="28"/>
      <c r="AX110" s="28"/>
      <c r="AY110" s="28"/>
      <c r="AZ110" s="28"/>
      <c r="BA110" s="1"/>
      <c r="BB110" s="25"/>
      <c r="BC110" s="25"/>
      <c r="BE110" s="29"/>
      <c r="BF110" s="29"/>
    </row>
    <row r="111" spans="2:58" x14ac:dyDescent="0.25">
      <c r="B111" s="88"/>
      <c r="C111" s="1" t="s">
        <v>82</v>
      </c>
      <c r="D111" s="28">
        <f t="shared" ref="D111:AM111" si="34">SUM(D32:G32)/4</f>
        <v>6753.3912499999997</v>
      </c>
      <c r="E111" s="28">
        <f t="shared" si="34"/>
        <v>7018.0212499999998</v>
      </c>
      <c r="F111" s="28">
        <f t="shared" si="34"/>
        <v>6965.3584999999994</v>
      </c>
      <c r="G111" s="28">
        <f t="shared" si="34"/>
        <v>7170.4312499999996</v>
      </c>
      <c r="H111" s="28">
        <f t="shared" si="34"/>
        <v>7488.5012499999993</v>
      </c>
      <c r="I111" s="28">
        <f t="shared" si="34"/>
        <v>7814.7127499999997</v>
      </c>
      <c r="J111" s="28">
        <f t="shared" si="34"/>
        <v>8181.4452499999998</v>
      </c>
      <c r="K111" s="28">
        <f t="shared" si="34"/>
        <v>8145.6457499999997</v>
      </c>
      <c r="L111" s="28">
        <f t="shared" si="34"/>
        <v>7967.6575000000003</v>
      </c>
      <c r="M111" s="28">
        <f t="shared" si="34"/>
        <v>7765.9637500000008</v>
      </c>
      <c r="N111" s="28">
        <f t="shared" si="34"/>
        <v>7214.3140000000003</v>
      </c>
      <c r="O111" s="28">
        <f t="shared" si="34"/>
        <v>6855.7235000000001</v>
      </c>
      <c r="P111" s="28">
        <f t="shared" si="34"/>
        <v>6267.2707499999997</v>
      </c>
      <c r="Q111" s="28">
        <f t="shared" si="34"/>
        <v>5920.1840000000011</v>
      </c>
      <c r="R111" s="28">
        <f t="shared" si="34"/>
        <v>5669.6639999999998</v>
      </c>
      <c r="S111" s="28">
        <f t="shared" si="34"/>
        <v>5558.7034999999996</v>
      </c>
      <c r="T111" s="28">
        <f t="shared" si="34"/>
        <v>5604.0794999999998</v>
      </c>
      <c r="U111" s="28">
        <f t="shared" si="34"/>
        <v>5583.71875</v>
      </c>
      <c r="V111" s="28">
        <f t="shared" si="34"/>
        <v>5700.5947499999993</v>
      </c>
      <c r="W111" s="28">
        <f t="shared" si="34"/>
        <v>5779.8797500000001</v>
      </c>
      <c r="X111" s="28">
        <f t="shared" si="34"/>
        <v>5678.7525000000005</v>
      </c>
      <c r="Y111" s="28">
        <f t="shared" si="34"/>
        <v>5648.6455000000005</v>
      </c>
      <c r="Z111" s="28">
        <f t="shared" si="34"/>
        <v>5532.7444999999998</v>
      </c>
      <c r="AA111" s="28">
        <f t="shared" si="34"/>
        <v>5424.9359999999997</v>
      </c>
      <c r="AB111" s="28">
        <f t="shared" si="34"/>
        <v>5448.4147499999999</v>
      </c>
      <c r="AC111" s="28">
        <f t="shared" si="34"/>
        <v>5386.1845000000003</v>
      </c>
      <c r="AD111" s="28">
        <f t="shared" si="34"/>
        <v>5440.88</v>
      </c>
      <c r="AE111" s="28">
        <f t="shared" si="34"/>
        <v>5480.5337500000005</v>
      </c>
      <c r="AF111" s="28">
        <f t="shared" si="34"/>
        <v>5584.6764999999996</v>
      </c>
      <c r="AG111" s="28">
        <f t="shared" si="34"/>
        <v>5542.0112499999996</v>
      </c>
      <c r="AH111" s="28">
        <f t="shared" si="34"/>
        <v>5341.0769999999993</v>
      </c>
      <c r="AI111" s="28">
        <f t="shared" si="34"/>
        <v>5248.0562499999996</v>
      </c>
      <c r="AJ111" s="28">
        <f t="shared" si="34"/>
        <v>5070.1947500000006</v>
      </c>
      <c r="AK111" s="28">
        <f t="shared" si="34"/>
        <v>5110.9270000000006</v>
      </c>
      <c r="AL111" s="28">
        <f t="shared" si="34"/>
        <v>5246.0717500000001</v>
      </c>
      <c r="AM111" s="28">
        <f t="shared" si="34"/>
        <v>5092.1087500000003</v>
      </c>
      <c r="AN111" s="28">
        <f t="shared" si="8"/>
        <v>4956.2829999999994</v>
      </c>
      <c r="AO111" s="28">
        <f t="shared" si="9"/>
        <v>4571.1634999999997</v>
      </c>
      <c r="AP111" s="28">
        <f t="shared" si="6"/>
        <v>4172.2627500000008</v>
      </c>
      <c r="AQ111" s="28"/>
      <c r="AW111" s="28"/>
      <c r="AX111" s="28"/>
      <c r="AY111" s="28"/>
      <c r="AZ111" s="28"/>
      <c r="BA111" s="1"/>
      <c r="BB111" s="25"/>
      <c r="BC111" s="25"/>
      <c r="BE111" s="29"/>
      <c r="BF111" s="29"/>
    </row>
    <row r="112" spans="2:58" x14ac:dyDescent="0.25">
      <c r="B112" s="88" t="s">
        <v>69</v>
      </c>
      <c r="C112" s="1" t="s">
        <v>80</v>
      </c>
      <c r="D112" s="28">
        <f t="shared" ref="D112:AM112" si="35">SUM(D33:G33)/4</f>
        <v>164.72810000000001</v>
      </c>
      <c r="E112" s="28">
        <f t="shared" si="35"/>
        <v>173.559225</v>
      </c>
      <c r="F112" s="28">
        <f t="shared" si="35"/>
        <v>180.48654999999999</v>
      </c>
      <c r="G112" s="28">
        <f t="shared" si="35"/>
        <v>181.55315000000002</v>
      </c>
      <c r="H112" s="28">
        <f t="shared" si="35"/>
        <v>182.67637499999998</v>
      </c>
      <c r="I112" s="28">
        <f t="shared" si="35"/>
        <v>180.18194999999997</v>
      </c>
      <c r="J112" s="28">
        <f t="shared" si="35"/>
        <v>171.93705</v>
      </c>
      <c r="K112" s="28">
        <f t="shared" si="35"/>
        <v>164.39879999999999</v>
      </c>
      <c r="L112" s="28">
        <f t="shared" si="35"/>
        <v>164.82457499999998</v>
      </c>
      <c r="M112" s="28">
        <f t="shared" si="35"/>
        <v>166.7663</v>
      </c>
      <c r="N112" s="28">
        <f t="shared" si="35"/>
        <v>174.18212500000001</v>
      </c>
      <c r="O112" s="28">
        <f t="shared" si="35"/>
        <v>179.74675000000002</v>
      </c>
      <c r="P112" s="28">
        <f t="shared" si="35"/>
        <v>177.57605000000001</v>
      </c>
      <c r="Q112" s="28">
        <f t="shared" si="35"/>
        <v>171.03139999999999</v>
      </c>
      <c r="R112" s="28">
        <f t="shared" si="35"/>
        <v>160.89962500000001</v>
      </c>
      <c r="S112" s="28">
        <f t="shared" si="35"/>
        <v>155.72495000000001</v>
      </c>
      <c r="T112" s="28">
        <f t="shared" si="35"/>
        <v>146.97852499999999</v>
      </c>
      <c r="U112" s="28">
        <f t="shared" si="35"/>
        <v>137.74424999999999</v>
      </c>
      <c r="V112" s="28">
        <f t="shared" si="35"/>
        <v>133.25484999999998</v>
      </c>
      <c r="W112" s="28">
        <f t="shared" si="35"/>
        <v>123.43055000000001</v>
      </c>
      <c r="X112" s="28">
        <f t="shared" si="35"/>
        <v>115.93272499999999</v>
      </c>
      <c r="Y112" s="28">
        <f t="shared" si="35"/>
        <v>112.52405</v>
      </c>
      <c r="Z112" s="28">
        <f t="shared" si="35"/>
        <v>106.8198</v>
      </c>
      <c r="AA112" s="28">
        <f t="shared" si="35"/>
        <v>104.844725</v>
      </c>
      <c r="AB112" s="28">
        <f t="shared" si="35"/>
        <v>106.35912500000001</v>
      </c>
      <c r="AC112" s="28">
        <f t="shared" si="35"/>
        <v>105.23972499999999</v>
      </c>
      <c r="AD112" s="28">
        <f t="shared" si="35"/>
        <v>110.05222500000001</v>
      </c>
      <c r="AE112" s="28">
        <f t="shared" si="35"/>
        <v>110.61392499999999</v>
      </c>
      <c r="AF112" s="28">
        <f t="shared" si="35"/>
        <v>109.90864999999999</v>
      </c>
      <c r="AG112" s="28">
        <f t="shared" si="35"/>
        <v>113.20072500000001</v>
      </c>
      <c r="AH112" s="28">
        <f t="shared" si="35"/>
        <v>103.57549750000001</v>
      </c>
      <c r="AI112" s="28">
        <f t="shared" si="35"/>
        <v>89.629167499999994</v>
      </c>
      <c r="AJ112" s="28">
        <f t="shared" si="35"/>
        <v>85.389597500000008</v>
      </c>
      <c r="AK112" s="28">
        <f t="shared" si="35"/>
        <v>77.017077499999999</v>
      </c>
      <c r="AL112" s="28">
        <f t="shared" si="35"/>
        <v>84.276330000000002</v>
      </c>
      <c r="AM112" s="28">
        <f t="shared" si="35"/>
        <v>99.738185000000001</v>
      </c>
      <c r="AN112" s="28">
        <f t="shared" si="8"/>
        <v>118.46705499999999</v>
      </c>
      <c r="AO112" s="28">
        <f t="shared" si="9"/>
        <v>136.75862499999999</v>
      </c>
      <c r="AP112" s="28">
        <f t="shared" si="6"/>
        <v>154.43095</v>
      </c>
      <c r="AQ112" s="28"/>
      <c r="AW112" s="28"/>
      <c r="AX112" s="28"/>
      <c r="AY112" s="28"/>
      <c r="AZ112" s="28"/>
      <c r="BA112" s="1"/>
      <c r="BB112" s="25"/>
      <c r="BC112" s="25"/>
      <c r="BE112" s="29"/>
      <c r="BF112" s="29"/>
    </row>
    <row r="113" spans="2:58" x14ac:dyDescent="0.25">
      <c r="B113" s="88"/>
      <c r="C113" s="1" t="s">
        <v>81</v>
      </c>
      <c r="D113" s="28">
        <f t="shared" ref="D113:AM113" si="36">SUM(D34:G34)/4</f>
        <v>776.27902500000005</v>
      </c>
      <c r="E113" s="28">
        <f t="shared" si="36"/>
        <v>794.1422</v>
      </c>
      <c r="F113" s="28">
        <f t="shared" si="36"/>
        <v>807.79700000000003</v>
      </c>
      <c r="G113" s="28">
        <f t="shared" si="36"/>
        <v>815.70600000000002</v>
      </c>
      <c r="H113" s="28">
        <f t="shared" si="36"/>
        <v>826.94257500000003</v>
      </c>
      <c r="I113" s="28">
        <f t="shared" si="36"/>
        <v>837.06545000000006</v>
      </c>
      <c r="J113" s="28">
        <f t="shared" si="36"/>
        <v>838.88429999999994</v>
      </c>
      <c r="K113" s="28">
        <f t="shared" si="36"/>
        <v>827.54792499999996</v>
      </c>
      <c r="L113" s="28">
        <f t="shared" si="36"/>
        <v>848.16150000000005</v>
      </c>
      <c r="M113" s="28">
        <f t="shared" si="36"/>
        <v>857.65459999999996</v>
      </c>
      <c r="N113" s="28">
        <f t="shared" si="36"/>
        <v>874.00797499999999</v>
      </c>
      <c r="O113" s="28">
        <f t="shared" si="36"/>
        <v>890.92609999999991</v>
      </c>
      <c r="P113" s="28">
        <f t="shared" si="36"/>
        <v>884.20477499999993</v>
      </c>
      <c r="Q113" s="28">
        <f t="shared" si="36"/>
        <v>866.37345000000005</v>
      </c>
      <c r="R113" s="28">
        <f t="shared" si="36"/>
        <v>851.25382500000001</v>
      </c>
      <c r="S113" s="28">
        <f t="shared" si="36"/>
        <v>840.06742500000007</v>
      </c>
      <c r="T113" s="28">
        <f t="shared" si="36"/>
        <v>821.48604999999998</v>
      </c>
      <c r="U113" s="28">
        <f t="shared" si="36"/>
        <v>807.41174999999998</v>
      </c>
      <c r="V113" s="28">
        <f t="shared" si="36"/>
        <v>788.98805000000004</v>
      </c>
      <c r="W113" s="28">
        <f t="shared" si="36"/>
        <v>776.11172499999998</v>
      </c>
      <c r="X113" s="28">
        <f t="shared" si="36"/>
        <v>765.01327500000002</v>
      </c>
      <c r="Y113" s="28">
        <f t="shared" si="36"/>
        <v>765.24987499999997</v>
      </c>
      <c r="Z113" s="28">
        <f t="shared" si="36"/>
        <v>770.90392499999996</v>
      </c>
      <c r="AA113" s="28">
        <f t="shared" si="36"/>
        <v>764.93084999999996</v>
      </c>
      <c r="AB113" s="28">
        <f t="shared" si="36"/>
        <v>779.66002500000013</v>
      </c>
      <c r="AC113" s="28">
        <f t="shared" si="36"/>
        <v>791.95372499999996</v>
      </c>
      <c r="AD113" s="28">
        <f t="shared" si="36"/>
        <v>807.9751</v>
      </c>
      <c r="AE113" s="28">
        <f t="shared" si="36"/>
        <v>825.40609999999992</v>
      </c>
      <c r="AF113" s="28">
        <f t="shared" si="36"/>
        <v>826.62167499999998</v>
      </c>
      <c r="AG113" s="28">
        <f t="shared" si="36"/>
        <v>829.34117500000002</v>
      </c>
      <c r="AH113" s="28">
        <f t="shared" si="36"/>
        <v>780.03309999999999</v>
      </c>
      <c r="AI113" s="28">
        <f t="shared" si="36"/>
        <v>730.3125</v>
      </c>
      <c r="AJ113" s="28">
        <f t="shared" si="36"/>
        <v>708.93489999999997</v>
      </c>
      <c r="AK113" s="28">
        <f t="shared" si="36"/>
        <v>678.01159999999993</v>
      </c>
      <c r="AL113" s="28">
        <f t="shared" si="36"/>
        <v>705.9538</v>
      </c>
      <c r="AM113" s="28">
        <f t="shared" si="36"/>
        <v>740.67622499999993</v>
      </c>
      <c r="AN113" s="28">
        <f t="shared" si="8"/>
        <v>770.0139999999999</v>
      </c>
      <c r="AO113" s="28">
        <f t="shared" si="9"/>
        <v>796.57809999999995</v>
      </c>
      <c r="AP113" s="28">
        <f t="shared" si="6"/>
        <v>830.62954999999988</v>
      </c>
      <c r="AQ113" s="28"/>
      <c r="AW113" s="28"/>
      <c r="AX113" s="28"/>
      <c r="AY113" s="28"/>
      <c r="AZ113" s="28"/>
      <c r="BA113" s="1"/>
      <c r="BB113" s="25"/>
      <c r="BC113" s="25"/>
      <c r="BE113" s="29"/>
      <c r="BF113" s="29"/>
    </row>
    <row r="114" spans="2:58" x14ac:dyDescent="0.25">
      <c r="B114" s="88"/>
      <c r="C114" s="1" t="s">
        <v>82</v>
      </c>
      <c r="D114" s="28">
        <f t="shared" ref="D114:AM114" si="37">SUM(D35:G35)/4</f>
        <v>3490.82375</v>
      </c>
      <c r="E114" s="28">
        <f t="shared" si="37"/>
        <v>3616.7065000000002</v>
      </c>
      <c r="F114" s="28">
        <f t="shared" si="37"/>
        <v>3662.6477499999996</v>
      </c>
      <c r="G114" s="28">
        <f t="shared" si="37"/>
        <v>3753.1835000000001</v>
      </c>
      <c r="H114" s="28">
        <f t="shared" si="37"/>
        <v>3906.1089999999999</v>
      </c>
      <c r="I114" s="28">
        <f t="shared" si="37"/>
        <v>4037.53575</v>
      </c>
      <c r="J114" s="28">
        <f t="shared" si="37"/>
        <v>4203.2975000000006</v>
      </c>
      <c r="K114" s="28">
        <f t="shared" si="37"/>
        <v>4293.0052500000002</v>
      </c>
      <c r="L114" s="28">
        <f t="shared" si="37"/>
        <v>4493.3540000000003</v>
      </c>
      <c r="M114" s="28">
        <f t="shared" si="37"/>
        <v>4477.6257500000002</v>
      </c>
      <c r="N114" s="28">
        <f t="shared" si="37"/>
        <v>4472.4442500000005</v>
      </c>
      <c r="O114" s="28">
        <f t="shared" si="37"/>
        <v>4477.0022499999995</v>
      </c>
      <c r="P114" s="28">
        <f t="shared" si="37"/>
        <v>4403.6369999999997</v>
      </c>
      <c r="Q114" s="28">
        <f t="shared" si="37"/>
        <v>4331.66975</v>
      </c>
      <c r="R114" s="28">
        <f t="shared" si="37"/>
        <v>4338.527</v>
      </c>
      <c r="S114" s="28">
        <f t="shared" si="37"/>
        <v>4224.0102500000003</v>
      </c>
      <c r="T114" s="28">
        <f t="shared" si="37"/>
        <v>4130.0084999999999</v>
      </c>
      <c r="U114" s="28">
        <f t="shared" si="37"/>
        <v>4074.3677499999999</v>
      </c>
      <c r="V114" s="28">
        <f t="shared" si="37"/>
        <v>3897.7847499999998</v>
      </c>
      <c r="W114" s="28">
        <f t="shared" si="37"/>
        <v>3768.7242500000002</v>
      </c>
      <c r="X114" s="28">
        <f t="shared" si="37"/>
        <v>3627.3924999999999</v>
      </c>
      <c r="Y114" s="28">
        <f t="shared" si="37"/>
        <v>3531.56025</v>
      </c>
      <c r="Z114" s="28">
        <f t="shared" si="37"/>
        <v>3521.9935</v>
      </c>
      <c r="AA114" s="28">
        <f t="shared" si="37"/>
        <v>3560.0349999999999</v>
      </c>
      <c r="AB114" s="28">
        <f t="shared" si="37"/>
        <v>3774.0562500000001</v>
      </c>
      <c r="AC114" s="28">
        <f t="shared" si="37"/>
        <v>4011.9665</v>
      </c>
      <c r="AD114" s="28">
        <f t="shared" si="37"/>
        <v>4312.2682500000001</v>
      </c>
      <c r="AE114" s="28">
        <f t="shared" si="37"/>
        <v>4527.8977500000001</v>
      </c>
      <c r="AF114" s="28">
        <f t="shared" si="37"/>
        <v>4435.1059999999998</v>
      </c>
      <c r="AG114" s="28">
        <f t="shared" si="37"/>
        <v>4358.2962499999994</v>
      </c>
      <c r="AH114" s="28">
        <f t="shared" si="37"/>
        <v>4019.84375</v>
      </c>
      <c r="AI114" s="28">
        <f t="shared" si="37"/>
        <v>3690.7804999999998</v>
      </c>
      <c r="AJ114" s="28">
        <f t="shared" si="37"/>
        <v>3676.5567500000002</v>
      </c>
      <c r="AK114" s="28">
        <f t="shared" si="37"/>
        <v>3628.9582500000001</v>
      </c>
      <c r="AL114" s="28">
        <f t="shared" si="37"/>
        <v>3795.0852500000001</v>
      </c>
      <c r="AM114" s="28">
        <f t="shared" si="37"/>
        <v>4301.6940000000004</v>
      </c>
      <c r="AN114" s="28">
        <f t="shared" si="8"/>
        <v>4590.1009999999997</v>
      </c>
      <c r="AO114" s="28">
        <f t="shared" si="9"/>
        <v>4642.4667499999996</v>
      </c>
      <c r="AP114" s="28">
        <f t="shared" si="6"/>
        <v>4842.8522499999999</v>
      </c>
      <c r="AQ114" s="28"/>
      <c r="AW114" s="28"/>
      <c r="AX114" s="28"/>
      <c r="AY114" s="28"/>
      <c r="AZ114" s="28"/>
      <c r="BA114" s="1"/>
      <c r="BB114" s="25"/>
      <c r="BC114" s="25"/>
      <c r="BE114" s="29"/>
      <c r="BF114" s="29"/>
    </row>
    <row r="115" spans="2:58" x14ac:dyDescent="0.25">
      <c r="B115" s="88" t="s">
        <v>70</v>
      </c>
      <c r="C115" s="1" t="s">
        <v>80</v>
      </c>
      <c r="D115" s="28">
        <f t="shared" ref="D115:AM115" si="38">SUM(D36:G36)/4</f>
        <v>226.35250000000002</v>
      </c>
      <c r="E115" s="28">
        <f t="shared" si="38"/>
        <v>224.49512499999997</v>
      </c>
      <c r="F115" s="28">
        <f t="shared" si="38"/>
        <v>228.391625</v>
      </c>
      <c r="G115" s="28">
        <f t="shared" si="38"/>
        <v>230.31945000000002</v>
      </c>
      <c r="H115" s="28">
        <f t="shared" si="38"/>
        <v>228.02160000000001</v>
      </c>
      <c r="I115" s="28">
        <f t="shared" si="38"/>
        <v>235.41377499999999</v>
      </c>
      <c r="J115" s="28">
        <f t="shared" si="38"/>
        <v>240.44955000000002</v>
      </c>
      <c r="K115" s="28">
        <f t="shared" si="38"/>
        <v>243.70120000000003</v>
      </c>
      <c r="L115" s="28">
        <f t="shared" si="38"/>
        <v>242.59434999999999</v>
      </c>
      <c r="M115" s="28">
        <f t="shared" si="38"/>
        <v>243.69829999999999</v>
      </c>
      <c r="N115" s="28">
        <f t="shared" si="38"/>
        <v>240.84492500000002</v>
      </c>
      <c r="O115" s="28">
        <f t="shared" si="38"/>
        <v>234.67455000000001</v>
      </c>
      <c r="P115" s="28">
        <f t="shared" si="38"/>
        <v>231.48702500000002</v>
      </c>
      <c r="Q115" s="28">
        <f t="shared" si="38"/>
        <v>219.88557500000002</v>
      </c>
      <c r="R115" s="28">
        <f t="shared" si="38"/>
        <v>200.591475</v>
      </c>
      <c r="S115" s="28">
        <f t="shared" si="38"/>
        <v>188.44017500000001</v>
      </c>
      <c r="T115" s="28">
        <f t="shared" si="38"/>
        <v>177.16092499999999</v>
      </c>
      <c r="U115" s="28">
        <f t="shared" si="38"/>
        <v>164.57537500000001</v>
      </c>
      <c r="V115" s="28">
        <f t="shared" si="38"/>
        <v>161.555925</v>
      </c>
      <c r="W115" s="28">
        <f t="shared" si="38"/>
        <v>158.127725</v>
      </c>
      <c r="X115" s="28">
        <f t="shared" si="38"/>
        <v>154.27092500000001</v>
      </c>
      <c r="Y115" s="28">
        <f t="shared" si="38"/>
        <v>152.44857500000001</v>
      </c>
      <c r="Z115" s="28">
        <f t="shared" si="38"/>
        <v>142.02394999999999</v>
      </c>
      <c r="AA115" s="28">
        <f t="shared" si="38"/>
        <v>134.35887500000001</v>
      </c>
      <c r="AB115" s="28">
        <f t="shared" si="38"/>
        <v>133.10429999999999</v>
      </c>
      <c r="AC115" s="28">
        <f t="shared" si="38"/>
        <v>136.67910000000001</v>
      </c>
      <c r="AD115" s="28">
        <f t="shared" si="38"/>
        <v>150.686825</v>
      </c>
      <c r="AE115" s="28">
        <f t="shared" si="38"/>
        <v>159.70907499999998</v>
      </c>
      <c r="AF115" s="28">
        <f t="shared" si="38"/>
        <v>166.392675</v>
      </c>
      <c r="AG115" s="28">
        <f t="shared" si="38"/>
        <v>170.20397499999999</v>
      </c>
      <c r="AH115" s="28">
        <f t="shared" si="38"/>
        <v>154.18102500000001</v>
      </c>
      <c r="AI115" s="28">
        <f t="shared" si="38"/>
        <v>133.49755250000001</v>
      </c>
      <c r="AJ115" s="28">
        <f t="shared" si="38"/>
        <v>112.95075249999999</v>
      </c>
      <c r="AK115" s="28">
        <f t="shared" si="38"/>
        <v>104.62540250000001</v>
      </c>
      <c r="AL115" s="28">
        <f t="shared" si="38"/>
        <v>117.7969275</v>
      </c>
      <c r="AM115" s="28">
        <f t="shared" si="38"/>
        <v>135.72784999999999</v>
      </c>
      <c r="AN115" s="28">
        <f t="shared" si="8"/>
        <v>152.51429999999999</v>
      </c>
      <c r="AO115" s="28">
        <f t="shared" si="9"/>
        <v>156.59805</v>
      </c>
      <c r="AP115" s="28">
        <f t="shared" si="6"/>
        <v>156.25935000000001</v>
      </c>
      <c r="AQ115" s="28"/>
      <c r="AW115" s="28"/>
      <c r="AX115" s="28"/>
      <c r="AY115" s="28"/>
      <c r="AZ115" s="28"/>
      <c r="BA115" s="1"/>
      <c r="BB115" s="25"/>
      <c r="BC115" s="25"/>
      <c r="BD115" s="25"/>
      <c r="BE115" s="25"/>
      <c r="BF115" s="25"/>
    </row>
    <row r="116" spans="2:58" x14ac:dyDescent="0.25">
      <c r="B116" s="88"/>
      <c r="C116" s="1" t="s">
        <v>81</v>
      </c>
      <c r="D116" s="28">
        <f t="shared" ref="D116:AM116" si="39">SUM(D37:G37)/4</f>
        <v>1151.39625</v>
      </c>
      <c r="E116" s="28">
        <f t="shared" si="39"/>
        <v>1181.6302500000002</v>
      </c>
      <c r="F116" s="28">
        <f t="shared" si="39"/>
        <v>1211.96325</v>
      </c>
      <c r="G116" s="28">
        <f t="shared" si="39"/>
        <v>1230.8920000000001</v>
      </c>
      <c r="H116" s="28">
        <f t="shared" si="39"/>
        <v>1225.894</v>
      </c>
      <c r="I116" s="28">
        <f t="shared" si="39"/>
        <v>1226.663</v>
      </c>
      <c r="J116" s="28">
        <f t="shared" si="39"/>
        <v>1240.5687499999999</v>
      </c>
      <c r="K116" s="28">
        <f t="shared" si="39"/>
        <v>1235.9257500000001</v>
      </c>
      <c r="L116" s="28">
        <f t="shared" si="39"/>
        <v>1263.0705</v>
      </c>
      <c r="M116" s="28">
        <f t="shared" si="39"/>
        <v>1260.73775</v>
      </c>
      <c r="N116" s="28">
        <f t="shared" si="39"/>
        <v>1241.2327500000001</v>
      </c>
      <c r="O116" s="28">
        <f t="shared" si="39"/>
        <v>1241.4537500000001</v>
      </c>
      <c r="P116" s="28">
        <f t="shared" si="39"/>
        <v>1197.9690000000001</v>
      </c>
      <c r="Q116" s="28">
        <f t="shared" si="39"/>
        <v>1170.9137499999999</v>
      </c>
      <c r="R116" s="28">
        <f t="shared" si="39"/>
        <v>1162.56375</v>
      </c>
      <c r="S116" s="28">
        <f t="shared" si="39"/>
        <v>1112.37625</v>
      </c>
      <c r="T116" s="28">
        <f t="shared" si="39"/>
        <v>1113.64375</v>
      </c>
      <c r="U116" s="28">
        <f t="shared" si="39"/>
        <v>1115.3219999999999</v>
      </c>
      <c r="V116" s="28">
        <f t="shared" si="39"/>
        <v>1102.261</v>
      </c>
      <c r="W116" s="28">
        <f t="shared" si="39"/>
        <v>1120.4245000000001</v>
      </c>
      <c r="X116" s="28">
        <f t="shared" si="39"/>
        <v>1113.2962499999999</v>
      </c>
      <c r="Y116" s="28">
        <f t="shared" si="39"/>
        <v>1092.5139999999999</v>
      </c>
      <c r="Z116" s="28">
        <f t="shared" si="39"/>
        <v>1047.1448250000001</v>
      </c>
      <c r="AA116" s="28">
        <f t="shared" si="39"/>
        <v>1019.7941999999999</v>
      </c>
      <c r="AB116" s="28">
        <f t="shared" si="39"/>
        <v>1015.3652000000001</v>
      </c>
      <c r="AC116" s="28">
        <f t="shared" si="39"/>
        <v>1008.71145</v>
      </c>
      <c r="AD116" s="28">
        <f t="shared" si="39"/>
        <v>1022.38485</v>
      </c>
      <c r="AE116" s="28">
        <f t="shared" si="39"/>
        <v>1040.9152250000002</v>
      </c>
      <c r="AF116" s="28">
        <f t="shared" si="39"/>
        <v>1043.4472250000001</v>
      </c>
      <c r="AG116" s="28">
        <f t="shared" si="39"/>
        <v>1055.686725</v>
      </c>
      <c r="AH116" s="28">
        <f t="shared" si="39"/>
        <v>1045.21515</v>
      </c>
      <c r="AI116" s="28">
        <f t="shared" si="39"/>
        <v>995.59112499999992</v>
      </c>
      <c r="AJ116" s="28">
        <f t="shared" si="39"/>
        <v>970.92792500000007</v>
      </c>
      <c r="AK116" s="28">
        <f t="shared" si="39"/>
        <v>935.15852500000005</v>
      </c>
      <c r="AL116" s="28">
        <f t="shared" si="39"/>
        <v>973.85337499999991</v>
      </c>
      <c r="AM116" s="28">
        <f t="shared" si="39"/>
        <v>1038.0831499999999</v>
      </c>
      <c r="AN116" s="28">
        <f t="shared" si="8"/>
        <v>1046.71785</v>
      </c>
      <c r="AO116" s="28">
        <f t="shared" si="9"/>
        <v>1078.50125</v>
      </c>
      <c r="AP116" s="28">
        <f t="shared" si="6"/>
        <v>1059.6287500000001</v>
      </c>
      <c r="AQ116" s="28"/>
      <c r="AW116" s="28"/>
      <c r="AX116" s="28"/>
      <c r="AY116" s="28"/>
      <c r="AZ116" s="28"/>
      <c r="BA116" s="1"/>
      <c r="BB116" s="25"/>
      <c r="BC116" s="25"/>
      <c r="BD116" s="25"/>
      <c r="BE116" s="25"/>
      <c r="BF116" s="25"/>
    </row>
    <row r="117" spans="2:58" x14ac:dyDescent="0.25">
      <c r="B117" s="88"/>
      <c r="C117" s="1" t="s">
        <v>82</v>
      </c>
      <c r="D117" s="28">
        <f t="shared" ref="D117:AM117" si="40">SUM(D38:G38)/4</f>
        <v>5612.6577500000003</v>
      </c>
      <c r="E117" s="28">
        <f t="shared" si="40"/>
        <v>5736.2519999999995</v>
      </c>
      <c r="F117" s="28">
        <f t="shared" si="40"/>
        <v>5843.1277499999997</v>
      </c>
      <c r="G117" s="28">
        <f t="shared" si="40"/>
        <v>6225.9449999999997</v>
      </c>
      <c r="H117" s="28">
        <f t="shared" si="40"/>
        <v>6507.4837499999994</v>
      </c>
      <c r="I117" s="28">
        <f t="shared" si="40"/>
        <v>6825.3802500000002</v>
      </c>
      <c r="J117" s="28">
        <f t="shared" si="40"/>
        <v>7511.23</v>
      </c>
      <c r="K117" s="28">
        <f t="shared" si="40"/>
        <v>7810.5660000000007</v>
      </c>
      <c r="L117" s="28">
        <f t="shared" si="40"/>
        <v>7880.7420000000002</v>
      </c>
      <c r="M117" s="28">
        <f t="shared" si="40"/>
        <v>7656.8172500000001</v>
      </c>
      <c r="N117" s="28">
        <f t="shared" si="40"/>
        <v>7008.02225</v>
      </c>
      <c r="O117" s="28">
        <f t="shared" si="40"/>
        <v>6619.8575000000001</v>
      </c>
      <c r="P117" s="28">
        <f t="shared" si="40"/>
        <v>6283.00425</v>
      </c>
      <c r="Q117" s="28">
        <f t="shared" si="40"/>
        <v>6133.9814999999999</v>
      </c>
      <c r="R117" s="28">
        <f t="shared" si="40"/>
        <v>6254.6110000000008</v>
      </c>
      <c r="S117" s="28">
        <f t="shared" si="40"/>
        <v>6371.335500000001</v>
      </c>
      <c r="T117" s="28">
        <f t="shared" si="40"/>
        <v>6615.8197499999987</v>
      </c>
      <c r="U117" s="28">
        <f t="shared" si="40"/>
        <v>6738.8092499999993</v>
      </c>
      <c r="V117" s="28">
        <f t="shared" si="40"/>
        <v>6484.2719999999999</v>
      </c>
      <c r="W117" s="28">
        <f t="shared" si="40"/>
        <v>6213.9950000000008</v>
      </c>
      <c r="X117" s="28">
        <f t="shared" si="40"/>
        <v>5819.7259999999997</v>
      </c>
      <c r="Y117" s="28">
        <f t="shared" si="40"/>
        <v>5691.16</v>
      </c>
      <c r="Z117" s="28">
        <f t="shared" si="40"/>
        <v>5620.3329999999996</v>
      </c>
      <c r="AA117" s="28">
        <f t="shared" si="40"/>
        <v>5584.3757500000002</v>
      </c>
      <c r="AB117" s="28">
        <f t="shared" si="40"/>
        <v>5668.6077500000001</v>
      </c>
      <c r="AC117" s="28">
        <f t="shared" si="40"/>
        <v>5635.8197499999997</v>
      </c>
      <c r="AD117" s="28">
        <f t="shared" si="40"/>
        <v>5671.0974999999999</v>
      </c>
      <c r="AE117" s="28">
        <f t="shared" si="40"/>
        <v>5550.2259999999997</v>
      </c>
      <c r="AF117" s="28">
        <f t="shared" si="40"/>
        <v>5412.8229999999994</v>
      </c>
      <c r="AG117" s="28">
        <f t="shared" si="40"/>
        <v>5248.9004999999997</v>
      </c>
      <c r="AH117" s="28">
        <f t="shared" si="40"/>
        <v>5164.8225000000002</v>
      </c>
      <c r="AI117" s="28">
        <f t="shared" si="40"/>
        <v>5165.7860000000001</v>
      </c>
      <c r="AJ117" s="28">
        <f t="shared" si="40"/>
        <v>5336.0084999999999</v>
      </c>
      <c r="AK117" s="28">
        <f t="shared" si="40"/>
        <v>5445.5302499999998</v>
      </c>
      <c r="AL117" s="28">
        <f t="shared" si="40"/>
        <v>5700.8232500000004</v>
      </c>
      <c r="AM117" s="28">
        <f t="shared" si="40"/>
        <v>5840.5859999999993</v>
      </c>
      <c r="AN117" s="28">
        <f t="shared" si="8"/>
        <v>5987.47775</v>
      </c>
      <c r="AO117" s="28">
        <f t="shared" si="9"/>
        <v>5923.5597499999994</v>
      </c>
      <c r="AP117" s="28">
        <f t="shared" si="6"/>
        <v>5780.7607500000004</v>
      </c>
      <c r="AQ117" s="28"/>
      <c r="AW117" s="28"/>
      <c r="AX117" s="28"/>
      <c r="AY117" s="28"/>
      <c r="AZ117" s="28"/>
      <c r="BA117" s="1"/>
      <c r="BB117" s="25"/>
      <c r="BC117" s="25"/>
      <c r="BD117" s="25"/>
      <c r="BE117" s="25"/>
      <c r="BF117" s="25"/>
    </row>
    <row r="118" spans="2:58" x14ac:dyDescent="0.25">
      <c r="B118" s="88" t="s">
        <v>71</v>
      </c>
      <c r="C118" s="1" t="s">
        <v>80</v>
      </c>
      <c r="D118" s="28">
        <f t="shared" ref="D118:AM118" si="41">SUM(D39:G39)/4</f>
        <v>255.776475</v>
      </c>
      <c r="E118" s="28">
        <f t="shared" si="41"/>
        <v>254.18637500000003</v>
      </c>
      <c r="F118" s="28">
        <f t="shared" si="41"/>
        <v>253.10775000000001</v>
      </c>
      <c r="G118" s="28">
        <f t="shared" si="41"/>
        <v>248.94092499999999</v>
      </c>
      <c r="H118" s="28">
        <f t="shared" si="41"/>
        <v>250.88669999999999</v>
      </c>
      <c r="I118" s="28">
        <f t="shared" si="41"/>
        <v>257.28267499999998</v>
      </c>
      <c r="J118" s="28">
        <f t="shared" si="41"/>
        <v>262.40507500000001</v>
      </c>
      <c r="K118" s="28">
        <f t="shared" si="41"/>
        <v>269.06647499999997</v>
      </c>
      <c r="L118" s="28">
        <f t="shared" si="41"/>
        <v>274.08982500000002</v>
      </c>
      <c r="M118" s="28">
        <f t="shared" si="41"/>
        <v>274.61577499999999</v>
      </c>
      <c r="N118" s="28">
        <f t="shared" si="41"/>
        <v>271.75004999999999</v>
      </c>
      <c r="O118" s="28">
        <f t="shared" si="41"/>
        <v>260.37115</v>
      </c>
      <c r="P118" s="28">
        <f t="shared" si="41"/>
        <v>243.21725000000001</v>
      </c>
      <c r="Q118" s="28">
        <f t="shared" si="41"/>
        <v>226.17785000000001</v>
      </c>
      <c r="R118" s="28">
        <f t="shared" si="41"/>
        <v>207.45852500000001</v>
      </c>
      <c r="S118" s="28">
        <f t="shared" si="41"/>
        <v>194.527525</v>
      </c>
      <c r="T118" s="28">
        <f t="shared" si="41"/>
        <v>186.58619999999999</v>
      </c>
      <c r="U118" s="28">
        <f t="shared" si="41"/>
        <v>181.10919999999999</v>
      </c>
      <c r="V118" s="28">
        <f t="shared" si="41"/>
        <v>175.186125</v>
      </c>
      <c r="W118" s="28">
        <f t="shared" si="41"/>
        <v>174.274475</v>
      </c>
      <c r="X118" s="28">
        <f t="shared" si="41"/>
        <v>174.636325</v>
      </c>
      <c r="Y118" s="28">
        <f t="shared" si="41"/>
        <v>176.21947500000002</v>
      </c>
      <c r="Z118" s="28">
        <f t="shared" si="41"/>
        <v>184.06547499999999</v>
      </c>
      <c r="AA118" s="28">
        <f t="shared" si="41"/>
        <v>189.07742500000001</v>
      </c>
      <c r="AB118" s="28">
        <f t="shared" si="41"/>
        <v>194.64490000000001</v>
      </c>
      <c r="AC118" s="28">
        <f t="shared" si="41"/>
        <v>196.89927499999999</v>
      </c>
      <c r="AD118" s="28">
        <f t="shared" si="41"/>
        <v>198.15299999999999</v>
      </c>
      <c r="AE118" s="28">
        <f t="shared" si="41"/>
        <v>195.98929999999999</v>
      </c>
      <c r="AF118" s="28">
        <f t="shared" si="41"/>
        <v>191.473725</v>
      </c>
      <c r="AG118" s="28">
        <f t="shared" si="41"/>
        <v>182.43857499999999</v>
      </c>
      <c r="AH118" s="28">
        <f t="shared" si="41"/>
        <v>156.28628499999999</v>
      </c>
      <c r="AI118" s="28">
        <f t="shared" si="41"/>
        <v>133.59469250000001</v>
      </c>
      <c r="AJ118" s="28">
        <f t="shared" si="41"/>
        <v>115.10464250000001</v>
      </c>
      <c r="AK118" s="28">
        <f t="shared" si="41"/>
        <v>100.31966750000001</v>
      </c>
      <c r="AL118" s="28">
        <f t="shared" si="41"/>
        <v>117.24020750000001</v>
      </c>
      <c r="AM118" s="28">
        <f t="shared" si="41"/>
        <v>127.45405000000001</v>
      </c>
      <c r="AN118" s="28">
        <f t="shared" ref="AN118:AN149" si="42">SUM(AN39:AQ39)/4</f>
        <v>131.22149999999999</v>
      </c>
      <c r="AO118" s="28">
        <f t="shared" ref="AO118:AO149" si="43">SUM(AO39:AR39)/4</f>
        <v>138.741275</v>
      </c>
      <c r="AP118" s="28">
        <f t="shared" si="6"/>
        <v>136.03980000000001</v>
      </c>
      <c r="AQ118" s="28"/>
      <c r="AW118" s="28"/>
      <c r="AX118" s="28"/>
      <c r="AY118" s="28"/>
      <c r="AZ118" s="28"/>
    </row>
    <row r="119" spans="2:58" x14ac:dyDescent="0.25">
      <c r="B119" s="88"/>
      <c r="C119" s="1" t="s">
        <v>81</v>
      </c>
      <c r="D119" s="28">
        <f t="shared" ref="D119:AM119" si="44">SUM(D40:G40)/4</f>
        <v>1216.1267499999999</v>
      </c>
      <c r="E119" s="28">
        <f t="shared" si="44"/>
        <v>1198.1724999999999</v>
      </c>
      <c r="F119" s="28">
        <f t="shared" si="44"/>
        <v>1194.7940000000001</v>
      </c>
      <c r="G119" s="28">
        <f t="shared" si="44"/>
        <v>1183.854</v>
      </c>
      <c r="H119" s="28">
        <f t="shared" si="44"/>
        <v>1198.4185</v>
      </c>
      <c r="I119" s="28">
        <f t="shared" si="44"/>
        <v>1256.74125</v>
      </c>
      <c r="J119" s="28">
        <f t="shared" si="44"/>
        <v>1292.6927499999999</v>
      </c>
      <c r="K119" s="28">
        <f t="shared" si="44"/>
        <v>1322.28775</v>
      </c>
      <c r="L119" s="28">
        <f t="shared" si="44"/>
        <v>1337.2302499999998</v>
      </c>
      <c r="M119" s="28">
        <f t="shared" si="44"/>
        <v>1333.10925</v>
      </c>
      <c r="N119" s="28">
        <f t="shared" si="44"/>
        <v>1336.479</v>
      </c>
      <c r="O119" s="28">
        <f t="shared" si="44"/>
        <v>1323.6692500000001</v>
      </c>
      <c r="P119" s="28">
        <f t="shared" si="44"/>
        <v>1299.01575</v>
      </c>
      <c r="Q119" s="28">
        <f t="shared" si="44"/>
        <v>1253.0317500000001</v>
      </c>
      <c r="R119" s="28">
        <f t="shared" si="44"/>
        <v>1192.28025</v>
      </c>
      <c r="S119" s="28">
        <f t="shared" si="44"/>
        <v>1145.4617499999999</v>
      </c>
      <c r="T119" s="28">
        <f t="shared" si="44"/>
        <v>1122.8534999999999</v>
      </c>
      <c r="U119" s="28">
        <f t="shared" si="44"/>
        <v>1120.8979999999999</v>
      </c>
      <c r="V119" s="28">
        <f t="shared" si="44"/>
        <v>1126.1914999999999</v>
      </c>
      <c r="W119" s="28">
        <f t="shared" si="44"/>
        <v>1127.8512499999999</v>
      </c>
      <c r="X119" s="28">
        <f t="shared" si="44"/>
        <v>1147.47675</v>
      </c>
      <c r="Y119" s="28">
        <f t="shared" si="44"/>
        <v>1160.6244999999999</v>
      </c>
      <c r="Z119" s="28">
        <f t="shared" si="44"/>
        <v>1178.0912499999999</v>
      </c>
      <c r="AA119" s="28">
        <f t="shared" si="44"/>
        <v>1201.9589999999998</v>
      </c>
      <c r="AB119" s="28">
        <f t="shared" si="44"/>
        <v>1225.82375</v>
      </c>
      <c r="AC119" s="28">
        <f t="shared" si="44"/>
        <v>1218.0995</v>
      </c>
      <c r="AD119" s="28">
        <f t="shared" si="44"/>
        <v>1212.6500000000001</v>
      </c>
      <c r="AE119" s="28">
        <f t="shared" si="44"/>
        <v>1219.7782499999998</v>
      </c>
      <c r="AF119" s="28">
        <f t="shared" si="44"/>
        <v>1200.9675</v>
      </c>
      <c r="AG119" s="28">
        <f t="shared" si="44"/>
        <v>1206.01775</v>
      </c>
      <c r="AH119" s="28">
        <f t="shared" si="44"/>
        <v>1187.87075</v>
      </c>
      <c r="AI119" s="28">
        <f t="shared" si="44"/>
        <v>1145.472</v>
      </c>
      <c r="AJ119" s="28">
        <f t="shared" si="44"/>
        <v>1098.0527500000001</v>
      </c>
      <c r="AK119" s="28">
        <f t="shared" si="44"/>
        <v>1082.915</v>
      </c>
      <c r="AL119" s="28">
        <f t="shared" si="44"/>
        <v>1107.5415</v>
      </c>
      <c r="AM119" s="28">
        <f t="shared" si="44"/>
        <v>1130.258</v>
      </c>
      <c r="AN119" s="28">
        <f t="shared" si="42"/>
        <v>1117.99675</v>
      </c>
      <c r="AO119" s="28">
        <f t="shared" si="43"/>
        <v>1102.5642500000001</v>
      </c>
      <c r="AP119" s="28">
        <f t="shared" si="6"/>
        <v>1051.6834749999998</v>
      </c>
      <c r="AQ119" s="28"/>
      <c r="AW119" s="28"/>
      <c r="AX119" s="28"/>
      <c r="AY119" s="28"/>
      <c r="AZ119" s="28"/>
    </row>
    <row r="120" spans="2:58" x14ac:dyDescent="0.25">
      <c r="B120" s="88"/>
      <c r="C120" s="1" t="s">
        <v>82</v>
      </c>
      <c r="D120" s="28">
        <f t="shared" ref="D120:AM120" si="45">SUM(D41:G41)/4</f>
        <v>6437.8982500000002</v>
      </c>
      <c r="E120" s="28">
        <f t="shared" si="45"/>
        <v>6226.5655000000006</v>
      </c>
      <c r="F120" s="28">
        <f t="shared" si="45"/>
        <v>6177.9447500000006</v>
      </c>
      <c r="G120" s="28">
        <f t="shared" si="45"/>
        <v>5992.8077499999999</v>
      </c>
      <c r="H120" s="28">
        <f t="shared" si="45"/>
        <v>5974.6669999999995</v>
      </c>
      <c r="I120" s="28">
        <f t="shared" si="45"/>
        <v>6009.317500000001</v>
      </c>
      <c r="J120" s="28">
        <f t="shared" si="45"/>
        <v>5926.1065000000008</v>
      </c>
      <c r="K120" s="28">
        <f t="shared" si="45"/>
        <v>6176.8405000000002</v>
      </c>
      <c r="L120" s="28">
        <f t="shared" si="45"/>
        <v>6174.7882499999996</v>
      </c>
      <c r="M120" s="28">
        <f t="shared" si="45"/>
        <v>6236.3040000000001</v>
      </c>
      <c r="N120" s="28">
        <f t="shared" si="45"/>
        <v>6343.2584999999999</v>
      </c>
      <c r="O120" s="28">
        <f t="shared" si="45"/>
        <v>6310.5342500000006</v>
      </c>
      <c r="P120" s="28">
        <f t="shared" si="45"/>
        <v>6277.6237499999997</v>
      </c>
      <c r="Q120" s="28">
        <f t="shared" si="45"/>
        <v>6356.9747499999994</v>
      </c>
      <c r="R120" s="28">
        <f t="shared" si="45"/>
        <v>6085.8449999999993</v>
      </c>
      <c r="S120" s="28">
        <f t="shared" si="45"/>
        <v>5845.4735000000001</v>
      </c>
      <c r="T120" s="28">
        <f t="shared" si="45"/>
        <v>5684.50875</v>
      </c>
      <c r="U120" s="28">
        <f t="shared" si="45"/>
        <v>5542.5129999999999</v>
      </c>
      <c r="V120" s="28">
        <f t="shared" si="45"/>
        <v>5860.4707500000004</v>
      </c>
      <c r="W120" s="28">
        <f t="shared" si="45"/>
        <v>5927.5082499999999</v>
      </c>
      <c r="X120" s="28">
        <f t="shared" si="45"/>
        <v>6678.8912500000006</v>
      </c>
      <c r="Y120" s="28">
        <f t="shared" si="45"/>
        <v>6993.9332499999991</v>
      </c>
      <c r="Z120" s="28">
        <f t="shared" si="45"/>
        <v>7046.7882499999996</v>
      </c>
      <c r="AA120" s="28">
        <f t="shared" si="45"/>
        <v>7396.0619999999999</v>
      </c>
      <c r="AB120" s="28">
        <f t="shared" si="45"/>
        <v>7230.9224999999997</v>
      </c>
      <c r="AC120" s="28">
        <f t="shared" si="45"/>
        <v>7121.3274999999994</v>
      </c>
      <c r="AD120" s="28">
        <f t="shared" si="45"/>
        <v>7123.7177499999998</v>
      </c>
      <c r="AE120" s="28">
        <f t="shared" si="45"/>
        <v>6983.1050000000005</v>
      </c>
      <c r="AF120" s="28">
        <f t="shared" si="45"/>
        <v>6860.6760000000004</v>
      </c>
      <c r="AG120" s="28">
        <f t="shared" si="45"/>
        <v>6929.9319999999998</v>
      </c>
      <c r="AH120" s="28">
        <f t="shared" si="45"/>
        <v>6693.1852500000005</v>
      </c>
      <c r="AI120" s="28">
        <f t="shared" si="45"/>
        <v>6412.2885000000006</v>
      </c>
      <c r="AJ120" s="28">
        <f t="shared" si="45"/>
        <v>5882.5254999999997</v>
      </c>
      <c r="AK120" s="28">
        <f t="shared" si="45"/>
        <v>5391.2945</v>
      </c>
      <c r="AL120" s="28">
        <f t="shared" si="45"/>
        <v>5227.1247499999999</v>
      </c>
      <c r="AM120" s="28">
        <f t="shared" si="45"/>
        <v>5183.7005000000008</v>
      </c>
      <c r="AN120" s="28">
        <f t="shared" si="42"/>
        <v>5086.1710000000003</v>
      </c>
      <c r="AO120" s="28">
        <f t="shared" si="43"/>
        <v>5110.6219999999994</v>
      </c>
      <c r="AP120" s="28">
        <f t="shared" si="6"/>
        <v>5168.8104999999996</v>
      </c>
      <c r="AQ120" s="28"/>
      <c r="AW120" s="28"/>
      <c r="AX120" s="28"/>
      <c r="AY120" s="28"/>
      <c r="AZ120" s="28"/>
    </row>
    <row r="121" spans="2:58" ht="15" customHeight="1" x14ac:dyDescent="0.25">
      <c r="B121" s="88" t="s">
        <v>72</v>
      </c>
      <c r="C121" s="1" t="s">
        <v>80</v>
      </c>
      <c r="D121" s="28">
        <f t="shared" ref="D121:AM121" si="46">SUM(D42:G42)/4</f>
        <v>362.13724999999999</v>
      </c>
      <c r="E121" s="28">
        <f t="shared" si="46"/>
        <v>364.60677499999997</v>
      </c>
      <c r="F121" s="28">
        <f t="shared" si="46"/>
        <v>364.71632499999998</v>
      </c>
      <c r="G121" s="28">
        <f t="shared" si="46"/>
        <v>373.65547500000002</v>
      </c>
      <c r="H121" s="28">
        <f t="shared" si="46"/>
        <v>382.504775</v>
      </c>
      <c r="I121" s="28">
        <f t="shared" si="46"/>
        <v>395.80119999999999</v>
      </c>
      <c r="J121" s="28">
        <f t="shared" si="46"/>
        <v>398.13997499999999</v>
      </c>
      <c r="K121" s="28">
        <f t="shared" si="46"/>
        <v>398.33625000000001</v>
      </c>
      <c r="L121" s="28">
        <f t="shared" si="46"/>
        <v>397.47957500000001</v>
      </c>
      <c r="M121" s="28">
        <f t="shared" si="46"/>
        <v>391.90015</v>
      </c>
      <c r="N121" s="28">
        <f t="shared" si="46"/>
        <v>389.89137499999998</v>
      </c>
      <c r="O121" s="28">
        <f t="shared" si="46"/>
        <v>380.62962500000003</v>
      </c>
      <c r="P121" s="28">
        <f t="shared" si="46"/>
        <v>358.73689999999999</v>
      </c>
      <c r="Q121" s="28">
        <f t="shared" si="46"/>
        <v>346.9237</v>
      </c>
      <c r="R121" s="28">
        <f t="shared" si="46"/>
        <v>333.12389999999999</v>
      </c>
      <c r="S121" s="28">
        <f t="shared" si="46"/>
        <v>323.95082500000001</v>
      </c>
      <c r="T121" s="28">
        <f t="shared" si="46"/>
        <v>321.01107500000001</v>
      </c>
      <c r="U121" s="28">
        <f t="shared" si="46"/>
        <v>315.59299999999996</v>
      </c>
      <c r="V121" s="28">
        <f t="shared" si="46"/>
        <v>317.37244999999996</v>
      </c>
      <c r="W121" s="28">
        <f t="shared" si="46"/>
        <v>312.80452500000001</v>
      </c>
      <c r="X121" s="28">
        <f t="shared" si="46"/>
        <v>313.24720000000002</v>
      </c>
      <c r="Y121" s="28">
        <f t="shared" si="46"/>
        <v>308.62990000000002</v>
      </c>
      <c r="Z121" s="28">
        <f t="shared" si="46"/>
        <v>308.09825000000001</v>
      </c>
      <c r="AA121" s="28">
        <f t="shared" si="46"/>
        <v>308.76850000000002</v>
      </c>
      <c r="AB121" s="28">
        <f t="shared" si="46"/>
        <v>307.98644999999999</v>
      </c>
      <c r="AC121" s="28">
        <f t="shared" si="46"/>
        <v>312.85405000000003</v>
      </c>
      <c r="AD121" s="28">
        <f t="shared" si="46"/>
        <v>310.08192499999996</v>
      </c>
      <c r="AE121" s="28">
        <f t="shared" si="46"/>
        <v>310.87382500000001</v>
      </c>
      <c r="AF121" s="28">
        <f t="shared" si="46"/>
        <v>317.91415000000001</v>
      </c>
      <c r="AG121" s="28">
        <f t="shared" si="46"/>
        <v>306.9803</v>
      </c>
      <c r="AH121" s="28">
        <f t="shared" si="46"/>
        <v>293.22019999999998</v>
      </c>
      <c r="AI121" s="28">
        <f t="shared" si="46"/>
        <v>273.38432499999999</v>
      </c>
      <c r="AJ121" s="28">
        <f t="shared" si="46"/>
        <v>249.20342500000001</v>
      </c>
      <c r="AK121" s="28">
        <f t="shared" si="46"/>
        <v>245.57024999999999</v>
      </c>
      <c r="AL121" s="28">
        <f t="shared" si="46"/>
        <v>247.83439999999999</v>
      </c>
      <c r="AM121" s="28">
        <f t="shared" si="46"/>
        <v>260.54557499999999</v>
      </c>
      <c r="AN121" s="28">
        <f t="shared" si="42"/>
        <v>271.04047500000001</v>
      </c>
      <c r="AO121" s="28">
        <f t="shared" si="43"/>
        <v>279.85467499999999</v>
      </c>
      <c r="AP121" s="28">
        <f t="shared" si="6"/>
        <v>293.85607500000003</v>
      </c>
      <c r="AQ121" s="28"/>
      <c r="AW121" s="28"/>
      <c r="AX121" s="28"/>
      <c r="AY121" s="28"/>
      <c r="AZ121" s="28"/>
    </row>
    <row r="122" spans="2:58" x14ac:dyDescent="0.25">
      <c r="B122" s="88"/>
      <c r="C122" s="1" t="s">
        <v>81</v>
      </c>
      <c r="D122" s="28">
        <f t="shared" ref="D122:AM122" si="47">SUM(D43:G43)/4</f>
        <v>1437.2280000000001</v>
      </c>
      <c r="E122" s="28">
        <f t="shared" si="47"/>
        <v>1467.2340000000002</v>
      </c>
      <c r="F122" s="28">
        <f t="shared" si="47"/>
        <v>1496.9457500000001</v>
      </c>
      <c r="G122" s="28">
        <f t="shared" si="47"/>
        <v>1522.5397499999999</v>
      </c>
      <c r="H122" s="28">
        <f t="shared" si="47"/>
        <v>1540.2829999999999</v>
      </c>
      <c r="I122" s="28">
        <f t="shared" si="47"/>
        <v>1555.4755</v>
      </c>
      <c r="J122" s="28">
        <f t="shared" si="47"/>
        <v>1547.7445</v>
      </c>
      <c r="K122" s="28">
        <f t="shared" si="47"/>
        <v>1550.0720000000001</v>
      </c>
      <c r="L122" s="28">
        <f t="shared" si="47"/>
        <v>1544.3035</v>
      </c>
      <c r="M122" s="28">
        <f t="shared" si="47"/>
        <v>1525.3634999999999</v>
      </c>
      <c r="N122" s="28">
        <f t="shared" si="47"/>
        <v>1510.9105</v>
      </c>
      <c r="O122" s="28">
        <f t="shared" si="47"/>
        <v>1485.9184999999998</v>
      </c>
      <c r="P122" s="28">
        <f t="shared" si="47"/>
        <v>1455.8077499999999</v>
      </c>
      <c r="Q122" s="28">
        <f t="shared" si="47"/>
        <v>1436.7537499999999</v>
      </c>
      <c r="R122" s="28">
        <f t="shared" si="47"/>
        <v>1431.944</v>
      </c>
      <c r="S122" s="28">
        <f t="shared" si="47"/>
        <v>1409.7835</v>
      </c>
      <c r="T122" s="28">
        <f t="shared" si="47"/>
        <v>1404.1624999999999</v>
      </c>
      <c r="U122" s="28">
        <f t="shared" si="47"/>
        <v>1388.8425</v>
      </c>
      <c r="V122" s="28">
        <f t="shared" si="47"/>
        <v>1384.2335</v>
      </c>
      <c r="W122" s="28">
        <f t="shared" si="47"/>
        <v>1384.4277499999998</v>
      </c>
      <c r="X122" s="28">
        <f t="shared" si="47"/>
        <v>1396.1277499999999</v>
      </c>
      <c r="Y122" s="28">
        <f t="shared" si="47"/>
        <v>1416.0662500000001</v>
      </c>
      <c r="Z122" s="28">
        <f t="shared" si="47"/>
        <v>1437.027</v>
      </c>
      <c r="AA122" s="28">
        <f t="shared" si="47"/>
        <v>1450.0147499999998</v>
      </c>
      <c r="AB122" s="28">
        <f t="shared" si="47"/>
        <v>1456.4854999999998</v>
      </c>
      <c r="AC122" s="28">
        <f t="shared" si="47"/>
        <v>1462.0157500000003</v>
      </c>
      <c r="AD122" s="28">
        <f t="shared" si="47"/>
        <v>1455.29475</v>
      </c>
      <c r="AE122" s="28">
        <f t="shared" si="47"/>
        <v>1449.9727500000001</v>
      </c>
      <c r="AF122" s="28">
        <f t="shared" si="47"/>
        <v>1449.5697500000001</v>
      </c>
      <c r="AG122" s="28">
        <f t="shared" si="47"/>
        <v>1429.6972499999997</v>
      </c>
      <c r="AH122" s="28">
        <f t="shared" si="47"/>
        <v>1409.54575</v>
      </c>
      <c r="AI122" s="28">
        <f t="shared" si="47"/>
        <v>1391.44775</v>
      </c>
      <c r="AJ122" s="28">
        <f t="shared" si="47"/>
        <v>1380.8980000000001</v>
      </c>
      <c r="AK122" s="28">
        <f t="shared" si="47"/>
        <v>1397.049</v>
      </c>
      <c r="AL122" s="28">
        <f t="shared" si="47"/>
        <v>1409.0454999999999</v>
      </c>
      <c r="AM122" s="28">
        <f t="shared" si="47"/>
        <v>1448.5339999999999</v>
      </c>
      <c r="AN122" s="28">
        <f t="shared" si="42"/>
        <v>1465.0784999999998</v>
      </c>
      <c r="AO122" s="28">
        <f t="shared" si="43"/>
        <v>1475.5942499999999</v>
      </c>
      <c r="AP122" s="28">
        <f t="shared" si="6"/>
        <v>1505.6275000000001</v>
      </c>
      <c r="AQ122" s="28"/>
      <c r="AW122" s="28"/>
      <c r="AX122" s="28"/>
      <c r="AY122" s="28"/>
      <c r="AZ122" s="28"/>
    </row>
    <row r="123" spans="2:58" x14ac:dyDescent="0.25">
      <c r="B123" s="88"/>
      <c r="C123" s="1" t="s">
        <v>82</v>
      </c>
      <c r="D123" s="28">
        <f t="shared" ref="D123:AM123" si="48">SUM(D44:G44)/4</f>
        <v>7089.3277500000004</v>
      </c>
      <c r="E123" s="28">
        <f t="shared" si="48"/>
        <v>7069.5520000000006</v>
      </c>
      <c r="F123" s="28">
        <f t="shared" si="48"/>
        <v>7084.0754999999999</v>
      </c>
      <c r="G123" s="28">
        <f t="shared" si="48"/>
        <v>7039.0649999999996</v>
      </c>
      <c r="H123" s="28">
        <f t="shared" si="48"/>
        <v>7175.5127499999999</v>
      </c>
      <c r="I123" s="28">
        <f t="shared" si="48"/>
        <v>7158.7374999999993</v>
      </c>
      <c r="J123" s="28">
        <f t="shared" si="48"/>
        <v>7160.9840000000004</v>
      </c>
      <c r="K123" s="28">
        <f t="shared" si="48"/>
        <v>7127.8645000000006</v>
      </c>
      <c r="L123" s="28">
        <f t="shared" si="48"/>
        <v>6952.1780000000008</v>
      </c>
      <c r="M123" s="28">
        <f t="shared" si="48"/>
        <v>6835.2335000000003</v>
      </c>
      <c r="N123" s="28">
        <f t="shared" si="48"/>
        <v>6779.9057499999999</v>
      </c>
      <c r="O123" s="28">
        <f t="shared" si="48"/>
        <v>6783.6050000000014</v>
      </c>
      <c r="P123" s="28">
        <f t="shared" si="48"/>
        <v>6822.7939999999999</v>
      </c>
      <c r="Q123" s="28">
        <f t="shared" si="48"/>
        <v>6824.3474999999999</v>
      </c>
      <c r="R123" s="28">
        <f t="shared" si="48"/>
        <v>6759.6487500000003</v>
      </c>
      <c r="S123" s="28">
        <f t="shared" si="48"/>
        <v>6597.4752499999995</v>
      </c>
      <c r="T123" s="28">
        <f t="shared" si="48"/>
        <v>6512.0722499999993</v>
      </c>
      <c r="U123" s="28">
        <f t="shared" si="48"/>
        <v>6411.5017499999994</v>
      </c>
      <c r="V123" s="28">
        <f t="shared" si="48"/>
        <v>6395.80825</v>
      </c>
      <c r="W123" s="28">
        <f t="shared" si="48"/>
        <v>6507.4649999999992</v>
      </c>
      <c r="X123" s="28">
        <f t="shared" si="48"/>
        <v>6649.8142499999994</v>
      </c>
      <c r="Y123" s="28">
        <f t="shared" si="48"/>
        <v>6848.1859999999997</v>
      </c>
      <c r="Z123" s="28">
        <f t="shared" si="48"/>
        <v>6980.1975000000002</v>
      </c>
      <c r="AA123" s="28">
        <f t="shared" si="48"/>
        <v>6934.9620000000004</v>
      </c>
      <c r="AB123" s="28">
        <f t="shared" si="48"/>
        <v>6805.1342500000001</v>
      </c>
      <c r="AC123" s="28">
        <f t="shared" si="48"/>
        <v>6680.8877500000008</v>
      </c>
      <c r="AD123" s="28">
        <f t="shared" si="48"/>
        <v>6627.1505000000006</v>
      </c>
      <c r="AE123" s="28">
        <f t="shared" si="48"/>
        <v>6602.3665000000001</v>
      </c>
      <c r="AF123" s="28">
        <f t="shared" si="48"/>
        <v>6574.9072500000002</v>
      </c>
      <c r="AG123" s="28">
        <f t="shared" si="48"/>
        <v>6529.97</v>
      </c>
      <c r="AH123" s="28">
        <f t="shared" si="48"/>
        <v>6445.0577499999999</v>
      </c>
      <c r="AI123" s="28">
        <f t="shared" si="48"/>
        <v>6334.0755000000008</v>
      </c>
      <c r="AJ123" s="28">
        <f t="shared" si="48"/>
        <v>6331.8562500000007</v>
      </c>
      <c r="AK123" s="28">
        <f t="shared" si="48"/>
        <v>6358.7077500000005</v>
      </c>
      <c r="AL123" s="28">
        <f t="shared" si="48"/>
        <v>6419.8632500000003</v>
      </c>
      <c r="AM123" s="28">
        <f t="shared" si="48"/>
        <v>6641.1692499999999</v>
      </c>
      <c r="AN123" s="28">
        <f t="shared" si="42"/>
        <v>6727.1100000000006</v>
      </c>
      <c r="AO123" s="28">
        <f t="shared" si="43"/>
        <v>6664.2899999999991</v>
      </c>
      <c r="AP123" s="28">
        <f t="shared" si="6"/>
        <v>6589.3632500000003</v>
      </c>
      <c r="AQ123" s="28"/>
      <c r="AW123" s="28"/>
      <c r="AX123" s="28"/>
      <c r="AY123" s="28"/>
      <c r="AZ123" s="28"/>
    </row>
    <row r="124" spans="2:58" ht="15" customHeight="1" x14ac:dyDescent="0.25">
      <c r="B124" s="88" t="s">
        <v>92</v>
      </c>
      <c r="C124" s="1" t="s">
        <v>80</v>
      </c>
      <c r="D124" s="28">
        <f t="shared" ref="D124:AM124" si="49">SUM(D45:G45)/4</f>
        <v>324.19974999999999</v>
      </c>
      <c r="E124" s="28">
        <f t="shared" si="49"/>
        <v>324.36895000000004</v>
      </c>
      <c r="F124" s="28">
        <f t="shared" si="49"/>
        <v>324.07907499999999</v>
      </c>
      <c r="G124" s="28">
        <f t="shared" si="49"/>
        <v>323.75242500000002</v>
      </c>
      <c r="H124" s="28">
        <f t="shared" si="49"/>
        <v>315.76645000000002</v>
      </c>
      <c r="I124" s="28">
        <f t="shared" si="49"/>
        <v>315.76007500000003</v>
      </c>
      <c r="J124" s="28">
        <f t="shared" si="49"/>
        <v>315.82282499999997</v>
      </c>
      <c r="K124" s="28">
        <f t="shared" si="49"/>
        <v>308.310475</v>
      </c>
      <c r="L124" s="28">
        <f t="shared" si="49"/>
        <v>307.33119999999997</v>
      </c>
      <c r="M124" s="28">
        <f t="shared" si="49"/>
        <v>303.72742499999998</v>
      </c>
      <c r="N124" s="28">
        <f t="shared" si="49"/>
        <v>302.10997499999996</v>
      </c>
      <c r="O124" s="28">
        <f t="shared" si="49"/>
        <v>297.706525</v>
      </c>
      <c r="P124" s="28">
        <f t="shared" si="49"/>
        <v>285.440425</v>
      </c>
      <c r="Q124" s="28">
        <f t="shared" si="49"/>
        <v>276.59350000000001</v>
      </c>
      <c r="R124" s="28">
        <f t="shared" si="49"/>
        <v>270.296425</v>
      </c>
      <c r="S124" s="28">
        <f t="shared" si="49"/>
        <v>263.54784999999998</v>
      </c>
      <c r="T124" s="28">
        <f t="shared" si="49"/>
        <v>259.61882500000002</v>
      </c>
      <c r="U124" s="28">
        <f t="shared" si="49"/>
        <v>253.63887499999998</v>
      </c>
      <c r="V124" s="28">
        <f t="shared" si="49"/>
        <v>250.30535000000003</v>
      </c>
      <c r="W124" s="28">
        <f t="shared" si="49"/>
        <v>254.14670000000001</v>
      </c>
      <c r="X124" s="28">
        <f t="shared" si="49"/>
        <v>261.44422499999996</v>
      </c>
      <c r="Y124" s="28">
        <f t="shared" si="49"/>
        <v>269.73357499999997</v>
      </c>
      <c r="Z124" s="28">
        <f t="shared" si="49"/>
        <v>270.674125</v>
      </c>
      <c r="AA124" s="28">
        <f t="shared" si="49"/>
        <v>275.8408</v>
      </c>
      <c r="AB124" s="28">
        <f t="shared" si="49"/>
        <v>278.81332500000002</v>
      </c>
      <c r="AC124" s="28">
        <f t="shared" si="49"/>
        <v>282.70557500000001</v>
      </c>
      <c r="AD124" s="28">
        <f t="shared" si="49"/>
        <v>292.17452500000002</v>
      </c>
      <c r="AE124" s="28">
        <f t="shared" si="49"/>
        <v>296.28547500000002</v>
      </c>
      <c r="AF124" s="28">
        <f t="shared" si="49"/>
        <v>297.70442500000001</v>
      </c>
      <c r="AG124" s="28">
        <f t="shared" si="49"/>
        <v>293.51162499999998</v>
      </c>
      <c r="AH124" s="28">
        <f t="shared" si="49"/>
        <v>265.867075</v>
      </c>
      <c r="AI124" s="28">
        <f t="shared" si="49"/>
        <v>242.36597499999999</v>
      </c>
      <c r="AJ124" s="28">
        <f t="shared" si="49"/>
        <v>226.49164999999999</v>
      </c>
      <c r="AK124" s="28">
        <f t="shared" si="49"/>
        <v>219.98455000000001</v>
      </c>
      <c r="AL124" s="28">
        <f t="shared" si="49"/>
        <v>224.41094999999999</v>
      </c>
      <c r="AM124" s="28">
        <f t="shared" si="49"/>
        <v>233.71280000000002</v>
      </c>
      <c r="AN124" s="28">
        <f t="shared" si="42"/>
        <v>235.82820000000001</v>
      </c>
      <c r="AO124" s="28">
        <f t="shared" si="43"/>
        <v>237.17619999999999</v>
      </c>
      <c r="AP124" s="28">
        <f t="shared" si="6"/>
        <v>251.53775000000002</v>
      </c>
      <c r="AQ124" s="28"/>
      <c r="AW124" s="28"/>
      <c r="AX124" s="28"/>
      <c r="AY124" s="28"/>
      <c r="AZ124" s="28"/>
    </row>
    <row r="125" spans="2:58" x14ac:dyDescent="0.25">
      <c r="B125" s="88"/>
      <c r="C125" s="1" t="s">
        <v>81</v>
      </c>
      <c r="D125" s="28">
        <f t="shared" ref="D125:AM125" si="50">SUM(D46:G46)/4</f>
        <v>1379.3987499999998</v>
      </c>
      <c r="E125" s="28">
        <f t="shared" si="50"/>
        <v>1385.31025</v>
      </c>
      <c r="F125" s="28">
        <f t="shared" si="50"/>
        <v>1384.61375</v>
      </c>
      <c r="G125" s="28">
        <f t="shared" si="50"/>
        <v>1400.05375</v>
      </c>
      <c r="H125" s="28">
        <f t="shared" si="50"/>
        <v>1410.9324999999999</v>
      </c>
      <c r="I125" s="28">
        <f t="shared" si="50"/>
        <v>1421.5232500000002</v>
      </c>
      <c r="J125" s="28">
        <f t="shared" si="50"/>
        <v>1429.0192500000001</v>
      </c>
      <c r="K125" s="28">
        <f t="shared" si="50"/>
        <v>1430.3200000000002</v>
      </c>
      <c r="L125" s="28">
        <f t="shared" si="50"/>
        <v>1421.85925</v>
      </c>
      <c r="M125" s="28">
        <f t="shared" si="50"/>
        <v>1416.2692500000001</v>
      </c>
      <c r="N125" s="28">
        <f t="shared" si="50"/>
        <v>1413.2515000000001</v>
      </c>
      <c r="O125" s="28">
        <f t="shared" si="50"/>
        <v>1392.0439999999999</v>
      </c>
      <c r="P125" s="28">
        <f t="shared" si="50"/>
        <v>1370.5257499999998</v>
      </c>
      <c r="Q125" s="28">
        <f t="shared" si="50"/>
        <v>1357.1877500000001</v>
      </c>
      <c r="R125" s="28">
        <f t="shared" si="50"/>
        <v>1340.2525000000001</v>
      </c>
      <c r="S125" s="28">
        <f t="shared" si="50"/>
        <v>1326.2652499999999</v>
      </c>
      <c r="T125" s="28">
        <f t="shared" si="50"/>
        <v>1314.88625</v>
      </c>
      <c r="U125" s="28">
        <f t="shared" si="50"/>
        <v>1310.61925</v>
      </c>
      <c r="V125" s="28">
        <f t="shared" si="50"/>
        <v>1312.58375</v>
      </c>
      <c r="W125" s="28">
        <f t="shared" si="50"/>
        <v>1328.0635</v>
      </c>
      <c r="X125" s="28">
        <f t="shared" si="50"/>
        <v>1339.5182500000001</v>
      </c>
      <c r="Y125" s="28">
        <f t="shared" si="50"/>
        <v>1344.8050000000001</v>
      </c>
      <c r="Z125" s="28">
        <f t="shared" si="50"/>
        <v>1331.9547499999999</v>
      </c>
      <c r="AA125" s="28">
        <f t="shared" si="50"/>
        <v>1344.9927500000001</v>
      </c>
      <c r="AB125" s="28">
        <f t="shared" si="50"/>
        <v>1358.06475</v>
      </c>
      <c r="AC125" s="28">
        <f t="shared" si="50"/>
        <v>1367.5052500000002</v>
      </c>
      <c r="AD125" s="28">
        <f t="shared" si="50"/>
        <v>1397.7344999999998</v>
      </c>
      <c r="AE125" s="28">
        <f t="shared" si="50"/>
        <v>1410.8265000000001</v>
      </c>
      <c r="AF125" s="28">
        <f t="shared" si="50"/>
        <v>1417.4430000000002</v>
      </c>
      <c r="AG125" s="28">
        <f t="shared" si="50"/>
        <v>1422.63175</v>
      </c>
      <c r="AH125" s="28">
        <f t="shared" si="50"/>
        <v>1402.3487500000001</v>
      </c>
      <c r="AI125" s="28">
        <f t="shared" si="50"/>
        <v>1370.0745000000002</v>
      </c>
      <c r="AJ125" s="28">
        <f t="shared" si="50"/>
        <v>1346.3530000000001</v>
      </c>
      <c r="AK125" s="28">
        <f t="shared" si="50"/>
        <v>1324.9199999999998</v>
      </c>
      <c r="AL125" s="28">
        <f t="shared" si="50"/>
        <v>1306.77125</v>
      </c>
      <c r="AM125" s="28">
        <f t="shared" si="50"/>
        <v>1323.9292500000001</v>
      </c>
      <c r="AN125" s="28">
        <f t="shared" si="42"/>
        <v>1338.1312499999999</v>
      </c>
      <c r="AO125" s="28">
        <f t="shared" si="43"/>
        <v>1345.4032499999998</v>
      </c>
      <c r="AP125" s="28">
        <f t="shared" si="6"/>
        <v>1381.4847499999998</v>
      </c>
      <c r="AQ125" s="28"/>
      <c r="AW125" s="28"/>
      <c r="AX125" s="28"/>
      <c r="AY125" s="28"/>
      <c r="AZ125" s="28"/>
    </row>
    <row r="126" spans="2:58" x14ac:dyDescent="0.25">
      <c r="B126" s="88"/>
      <c r="C126" s="1" t="s">
        <v>82</v>
      </c>
      <c r="D126" s="28">
        <f t="shared" ref="D126:AM126" si="51">SUM(D47:G47)/4</f>
        <v>5999.4172499999995</v>
      </c>
      <c r="E126" s="28">
        <f t="shared" si="51"/>
        <v>5966.4939999999997</v>
      </c>
      <c r="F126" s="28">
        <f t="shared" si="51"/>
        <v>5869.8165000000008</v>
      </c>
      <c r="G126" s="28">
        <f t="shared" si="51"/>
        <v>6051.0077500000007</v>
      </c>
      <c r="H126" s="28">
        <f t="shared" si="51"/>
        <v>6389.1455000000005</v>
      </c>
      <c r="I126" s="28">
        <f t="shared" si="51"/>
        <v>6552.8217500000001</v>
      </c>
      <c r="J126" s="28">
        <f t="shared" si="51"/>
        <v>6649.5075000000006</v>
      </c>
      <c r="K126" s="28">
        <f t="shared" si="51"/>
        <v>6734.7012500000001</v>
      </c>
      <c r="L126" s="28">
        <f t="shared" si="51"/>
        <v>6577.8777500000006</v>
      </c>
      <c r="M126" s="28">
        <f t="shared" si="51"/>
        <v>6343.28125</v>
      </c>
      <c r="N126" s="28">
        <f t="shared" si="51"/>
        <v>6333.6677500000005</v>
      </c>
      <c r="O126" s="28">
        <f t="shared" si="51"/>
        <v>6199.5174999999999</v>
      </c>
      <c r="P126" s="28">
        <f t="shared" si="51"/>
        <v>6231.5892500000009</v>
      </c>
      <c r="Q126" s="28">
        <f t="shared" si="51"/>
        <v>6378.1514999999999</v>
      </c>
      <c r="R126" s="28">
        <f t="shared" si="51"/>
        <v>6314.85725</v>
      </c>
      <c r="S126" s="28">
        <f t="shared" si="51"/>
        <v>6286.9292499999992</v>
      </c>
      <c r="T126" s="28">
        <f t="shared" si="51"/>
        <v>6080.9009999999998</v>
      </c>
      <c r="U126" s="28">
        <f t="shared" si="51"/>
        <v>5959.3215</v>
      </c>
      <c r="V126" s="28">
        <f t="shared" si="51"/>
        <v>6006.6197499999998</v>
      </c>
      <c r="W126" s="28">
        <f t="shared" si="51"/>
        <v>5976.4619999999995</v>
      </c>
      <c r="X126" s="28">
        <f t="shared" si="51"/>
        <v>6136.2937499999998</v>
      </c>
      <c r="Y126" s="28">
        <f t="shared" si="51"/>
        <v>6217.6342500000001</v>
      </c>
      <c r="Z126" s="28">
        <f t="shared" si="51"/>
        <v>6206.4927500000003</v>
      </c>
      <c r="AA126" s="28">
        <f t="shared" si="51"/>
        <v>6429.8625000000002</v>
      </c>
      <c r="AB126" s="28">
        <f t="shared" si="51"/>
        <v>6611.4750000000004</v>
      </c>
      <c r="AC126" s="28">
        <f t="shared" si="51"/>
        <v>6903.4222500000005</v>
      </c>
      <c r="AD126" s="28">
        <f t="shared" si="51"/>
        <v>7129.8559999999998</v>
      </c>
      <c r="AE126" s="28">
        <f t="shared" si="51"/>
        <v>7130.2557500000003</v>
      </c>
      <c r="AF126" s="28">
        <f t="shared" si="51"/>
        <v>7027.9092499999997</v>
      </c>
      <c r="AG126" s="28">
        <f t="shared" si="51"/>
        <v>6826.5587499999992</v>
      </c>
      <c r="AH126" s="28">
        <f t="shared" si="51"/>
        <v>6717.2357499999998</v>
      </c>
      <c r="AI126" s="28">
        <f t="shared" si="51"/>
        <v>6600.5320000000002</v>
      </c>
      <c r="AJ126" s="28">
        <f t="shared" si="51"/>
        <v>6495.2817500000001</v>
      </c>
      <c r="AK126" s="28">
        <f t="shared" si="51"/>
        <v>6493.0010000000002</v>
      </c>
      <c r="AL126" s="28">
        <f t="shared" si="51"/>
        <v>6422.8662500000009</v>
      </c>
      <c r="AM126" s="28">
        <f t="shared" si="51"/>
        <v>6437.0682500000003</v>
      </c>
      <c r="AN126" s="28">
        <f t="shared" si="42"/>
        <v>6589.2865000000002</v>
      </c>
      <c r="AO126" s="28">
        <f t="shared" si="43"/>
        <v>6556.4360000000006</v>
      </c>
      <c r="AP126" s="28">
        <f t="shared" si="6"/>
        <v>6515.0242500000004</v>
      </c>
      <c r="AQ126" s="28"/>
      <c r="AW126" s="28"/>
      <c r="AX126" s="28"/>
      <c r="AY126" s="28"/>
      <c r="AZ126" s="28"/>
    </row>
    <row r="127" spans="2:58" ht="15" customHeight="1" x14ac:dyDescent="0.25">
      <c r="B127" s="88" t="s">
        <v>73</v>
      </c>
      <c r="C127" s="1" t="s">
        <v>80</v>
      </c>
      <c r="D127" s="28">
        <f t="shared" ref="D127:AM127" si="52">SUM(D48:G48)/4</f>
        <v>275.41924999999998</v>
      </c>
      <c r="E127" s="28">
        <f t="shared" si="52"/>
        <v>278.78364999999997</v>
      </c>
      <c r="F127" s="28">
        <f t="shared" si="52"/>
        <v>283.62472500000001</v>
      </c>
      <c r="G127" s="28">
        <f t="shared" si="52"/>
        <v>291.85857499999997</v>
      </c>
      <c r="H127" s="28">
        <f t="shared" si="52"/>
        <v>300.58607500000005</v>
      </c>
      <c r="I127" s="28">
        <f t="shared" si="52"/>
        <v>303.79730000000001</v>
      </c>
      <c r="J127" s="28">
        <f t="shared" si="52"/>
        <v>298.51917500000002</v>
      </c>
      <c r="K127" s="28">
        <f t="shared" si="52"/>
        <v>294.28255000000001</v>
      </c>
      <c r="L127" s="28">
        <f t="shared" si="52"/>
        <v>286.63307499999996</v>
      </c>
      <c r="M127" s="28">
        <f t="shared" si="52"/>
        <v>281.86277499999994</v>
      </c>
      <c r="N127" s="28">
        <f t="shared" si="52"/>
        <v>282.80864999999994</v>
      </c>
      <c r="O127" s="28">
        <f t="shared" si="52"/>
        <v>283.80167499999999</v>
      </c>
      <c r="P127" s="28">
        <f t="shared" si="52"/>
        <v>282.72717499999999</v>
      </c>
      <c r="Q127" s="28">
        <f t="shared" si="52"/>
        <v>280.36034999999993</v>
      </c>
      <c r="R127" s="28">
        <f t="shared" si="52"/>
        <v>273.74399999999997</v>
      </c>
      <c r="S127" s="28">
        <f t="shared" si="52"/>
        <v>265.10322500000001</v>
      </c>
      <c r="T127" s="28">
        <f t="shared" si="52"/>
        <v>258.02499999999998</v>
      </c>
      <c r="U127" s="28">
        <f t="shared" si="52"/>
        <v>249.053425</v>
      </c>
      <c r="V127" s="28">
        <f t="shared" si="52"/>
        <v>240.874675</v>
      </c>
      <c r="W127" s="28">
        <f t="shared" si="52"/>
        <v>240.11282500000002</v>
      </c>
      <c r="X127" s="28">
        <f t="shared" si="52"/>
        <v>237.67995000000002</v>
      </c>
      <c r="Y127" s="28">
        <f t="shared" si="52"/>
        <v>237.46269999999998</v>
      </c>
      <c r="Z127" s="28">
        <f t="shared" si="52"/>
        <v>246.08949999999999</v>
      </c>
      <c r="AA127" s="28">
        <f t="shared" si="52"/>
        <v>249.48037500000001</v>
      </c>
      <c r="AB127" s="28">
        <f t="shared" si="52"/>
        <v>254.66287499999999</v>
      </c>
      <c r="AC127" s="28">
        <f t="shared" si="52"/>
        <v>259.67242499999998</v>
      </c>
      <c r="AD127" s="28">
        <f t="shared" si="52"/>
        <v>256.07742500000001</v>
      </c>
      <c r="AE127" s="28">
        <f t="shared" si="52"/>
        <v>250.53787499999999</v>
      </c>
      <c r="AF127" s="28">
        <f t="shared" si="52"/>
        <v>246.0453</v>
      </c>
      <c r="AG127" s="28">
        <f t="shared" si="52"/>
        <v>240.91637499999999</v>
      </c>
      <c r="AH127" s="28">
        <f t="shared" si="52"/>
        <v>212.12755000000001</v>
      </c>
      <c r="AI127" s="28">
        <f t="shared" si="52"/>
        <v>184.110375</v>
      </c>
      <c r="AJ127" s="28">
        <f t="shared" si="52"/>
        <v>158.596925</v>
      </c>
      <c r="AK127" s="28">
        <f t="shared" si="52"/>
        <v>135.82859999999999</v>
      </c>
      <c r="AL127" s="28">
        <f t="shared" si="52"/>
        <v>145.07535000000001</v>
      </c>
      <c r="AM127" s="28">
        <f t="shared" si="52"/>
        <v>162.12195000000003</v>
      </c>
      <c r="AN127" s="28">
        <f t="shared" si="42"/>
        <v>185.33382499999999</v>
      </c>
      <c r="AO127" s="28">
        <f t="shared" si="43"/>
        <v>196.74459999999999</v>
      </c>
      <c r="AP127" s="28">
        <f t="shared" si="6"/>
        <v>205.09115</v>
      </c>
      <c r="AQ127" s="28"/>
      <c r="AW127" s="28"/>
      <c r="AX127" s="28"/>
      <c r="AY127" s="28"/>
      <c r="AZ127" s="28"/>
    </row>
    <row r="128" spans="2:58" x14ac:dyDescent="0.25">
      <c r="B128" s="88"/>
      <c r="C128" s="1" t="s">
        <v>81</v>
      </c>
      <c r="D128" s="28">
        <f t="shared" ref="D128:AM128" si="53">SUM(D49:G49)/4</f>
        <v>1283.4492499999999</v>
      </c>
      <c r="E128" s="28">
        <f t="shared" si="53"/>
        <v>1291.405</v>
      </c>
      <c r="F128" s="28">
        <f t="shared" si="53"/>
        <v>1289.55125</v>
      </c>
      <c r="G128" s="28">
        <f t="shared" si="53"/>
        <v>1311.8207499999999</v>
      </c>
      <c r="H128" s="28">
        <f t="shared" si="53"/>
        <v>1341.9480000000001</v>
      </c>
      <c r="I128" s="28">
        <f t="shared" si="53"/>
        <v>1366.66075</v>
      </c>
      <c r="J128" s="28">
        <f t="shared" si="53"/>
        <v>1385.576</v>
      </c>
      <c r="K128" s="28">
        <f t="shared" si="53"/>
        <v>1389.10625</v>
      </c>
      <c r="L128" s="28">
        <f t="shared" si="53"/>
        <v>1383.529</v>
      </c>
      <c r="M128" s="28">
        <f t="shared" si="53"/>
        <v>1372.3495</v>
      </c>
      <c r="N128" s="28">
        <f t="shared" si="53"/>
        <v>1378.3895</v>
      </c>
      <c r="O128" s="28">
        <f t="shared" si="53"/>
        <v>1387.5864999999999</v>
      </c>
      <c r="P128" s="28">
        <f t="shared" si="53"/>
        <v>1389.4272500000002</v>
      </c>
      <c r="Q128" s="28">
        <f t="shared" si="53"/>
        <v>1396.0920000000001</v>
      </c>
      <c r="R128" s="28">
        <f t="shared" si="53"/>
        <v>1392.5239999999999</v>
      </c>
      <c r="S128" s="28">
        <f t="shared" si="53"/>
        <v>1377.9269999999999</v>
      </c>
      <c r="T128" s="28">
        <f t="shared" si="53"/>
        <v>1366.13725</v>
      </c>
      <c r="U128" s="28">
        <f t="shared" si="53"/>
        <v>1347.8382499999998</v>
      </c>
      <c r="V128" s="28">
        <f t="shared" si="53"/>
        <v>1324.2375</v>
      </c>
      <c r="W128" s="28">
        <f t="shared" si="53"/>
        <v>1317.4349999999999</v>
      </c>
      <c r="X128" s="28">
        <f t="shared" si="53"/>
        <v>1316.79025</v>
      </c>
      <c r="Y128" s="28">
        <f t="shared" si="53"/>
        <v>1328.0272500000001</v>
      </c>
      <c r="Z128" s="28">
        <f t="shared" si="53"/>
        <v>1364.93975</v>
      </c>
      <c r="AA128" s="28">
        <f t="shared" si="53"/>
        <v>1393.0150000000001</v>
      </c>
      <c r="AB128" s="28">
        <f t="shared" si="53"/>
        <v>1417.99775</v>
      </c>
      <c r="AC128" s="28">
        <f t="shared" si="53"/>
        <v>1445.4557500000001</v>
      </c>
      <c r="AD128" s="28">
        <f t="shared" si="53"/>
        <v>1447.0875000000001</v>
      </c>
      <c r="AE128" s="28">
        <f t="shared" si="53"/>
        <v>1464.2752500000001</v>
      </c>
      <c r="AF128" s="28">
        <f t="shared" si="53"/>
        <v>1484.7355</v>
      </c>
      <c r="AG128" s="28">
        <f t="shared" si="53"/>
        <v>1503.0677500000002</v>
      </c>
      <c r="AH128" s="28">
        <f t="shared" si="53"/>
        <v>1495.0830000000001</v>
      </c>
      <c r="AI128" s="28">
        <f t="shared" si="53"/>
        <v>1479.9755</v>
      </c>
      <c r="AJ128" s="28">
        <f t="shared" si="53"/>
        <v>1458.0385000000001</v>
      </c>
      <c r="AK128" s="28">
        <f t="shared" si="53"/>
        <v>1431.8387500000001</v>
      </c>
      <c r="AL128" s="28">
        <f t="shared" si="53"/>
        <v>1451.768</v>
      </c>
      <c r="AM128" s="28">
        <f t="shared" si="53"/>
        <v>1443.0817499999998</v>
      </c>
      <c r="AN128" s="28">
        <f t="shared" si="42"/>
        <v>1449.481</v>
      </c>
      <c r="AO128" s="28">
        <f t="shared" si="43"/>
        <v>1452.9602500000001</v>
      </c>
      <c r="AP128" s="28">
        <f t="shared" si="6"/>
        <v>1456.9647500000001</v>
      </c>
      <c r="AQ128" s="28"/>
      <c r="AW128" s="28"/>
      <c r="AX128" s="28"/>
      <c r="AY128" s="28"/>
      <c r="AZ128" s="28"/>
    </row>
    <row r="129" spans="2:52" x14ac:dyDescent="0.25">
      <c r="B129" s="88"/>
      <c r="C129" s="1" t="s">
        <v>82</v>
      </c>
      <c r="D129" s="28">
        <f t="shared" ref="D129:AM129" si="54">SUM(D50:G50)/4</f>
        <v>6079.5542500000001</v>
      </c>
      <c r="E129" s="28">
        <f t="shared" si="54"/>
        <v>6105.9292500000001</v>
      </c>
      <c r="F129" s="28">
        <f t="shared" si="54"/>
        <v>6064.7567500000005</v>
      </c>
      <c r="G129" s="28">
        <f t="shared" si="54"/>
        <v>6170.4565000000002</v>
      </c>
      <c r="H129" s="28">
        <f t="shared" si="54"/>
        <v>6284.4662500000004</v>
      </c>
      <c r="I129" s="28">
        <f t="shared" si="54"/>
        <v>6367.7125000000005</v>
      </c>
      <c r="J129" s="28">
        <f t="shared" si="54"/>
        <v>6438.5457500000002</v>
      </c>
      <c r="K129" s="28">
        <f t="shared" si="54"/>
        <v>6422.8525</v>
      </c>
      <c r="L129" s="28">
        <f t="shared" si="54"/>
        <v>6417.1774999999998</v>
      </c>
      <c r="M129" s="28">
        <f t="shared" si="54"/>
        <v>6303.2727500000001</v>
      </c>
      <c r="N129" s="28">
        <f t="shared" si="54"/>
        <v>6316.6297500000001</v>
      </c>
      <c r="O129" s="28">
        <f t="shared" si="54"/>
        <v>6334.6717500000004</v>
      </c>
      <c r="P129" s="28">
        <f t="shared" si="54"/>
        <v>6332.5202499999996</v>
      </c>
      <c r="Q129" s="28">
        <f t="shared" si="54"/>
        <v>6515.6414999999997</v>
      </c>
      <c r="R129" s="28">
        <f t="shared" si="54"/>
        <v>6613.7537499999999</v>
      </c>
      <c r="S129" s="28">
        <f t="shared" si="54"/>
        <v>6605.4737499999992</v>
      </c>
      <c r="T129" s="28">
        <f t="shared" si="54"/>
        <v>6632.7419999999993</v>
      </c>
      <c r="U129" s="28">
        <f t="shared" si="54"/>
        <v>6575.8312500000002</v>
      </c>
      <c r="V129" s="28">
        <f t="shared" si="54"/>
        <v>6388.5857500000002</v>
      </c>
      <c r="W129" s="28">
        <f t="shared" si="54"/>
        <v>6376.8217500000001</v>
      </c>
      <c r="X129" s="28">
        <f t="shared" si="54"/>
        <v>6367.4327499999999</v>
      </c>
      <c r="Y129" s="28">
        <f t="shared" si="54"/>
        <v>6386.3077499999999</v>
      </c>
      <c r="Z129" s="28">
        <f t="shared" si="54"/>
        <v>6627.5329999999994</v>
      </c>
      <c r="AA129" s="28">
        <f t="shared" si="54"/>
        <v>6844.1182500000004</v>
      </c>
      <c r="AB129" s="28">
        <f t="shared" si="54"/>
        <v>7070.3812500000004</v>
      </c>
      <c r="AC129" s="28">
        <f t="shared" si="54"/>
        <v>7302.6224999999995</v>
      </c>
      <c r="AD129" s="28">
        <f t="shared" si="54"/>
        <v>7431.8720000000003</v>
      </c>
      <c r="AE129" s="28">
        <f t="shared" si="54"/>
        <v>7640.4400000000005</v>
      </c>
      <c r="AF129" s="28">
        <f t="shared" si="54"/>
        <v>7850.0107499999995</v>
      </c>
      <c r="AG129" s="28">
        <f t="shared" si="54"/>
        <v>7959.3964999999998</v>
      </c>
      <c r="AH129" s="28">
        <f t="shared" si="54"/>
        <v>8112.9615000000003</v>
      </c>
      <c r="AI129" s="28">
        <f t="shared" si="54"/>
        <v>8155.9629999999997</v>
      </c>
      <c r="AJ129" s="28">
        <f t="shared" si="54"/>
        <v>8140.7117500000004</v>
      </c>
      <c r="AK129" s="28">
        <f t="shared" si="54"/>
        <v>8201.57</v>
      </c>
      <c r="AL129" s="28">
        <f t="shared" si="54"/>
        <v>8302.4775000000009</v>
      </c>
      <c r="AM129" s="28">
        <f t="shared" si="54"/>
        <v>8063.5455000000002</v>
      </c>
      <c r="AN129" s="28">
        <f t="shared" si="42"/>
        <v>7932.7742500000004</v>
      </c>
      <c r="AO129" s="28">
        <f t="shared" si="43"/>
        <v>7687.8154999999997</v>
      </c>
      <c r="AP129" s="28">
        <f t="shared" si="6"/>
        <v>7475.7747499999996</v>
      </c>
      <c r="AQ129" s="28"/>
      <c r="AW129" s="28"/>
      <c r="AX129" s="28"/>
      <c r="AY129" s="28"/>
      <c r="AZ129" s="28"/>
    </row>
    <row r="130" spans="2:52" x14ac:dyDescent="0.25">
      <c r="B130" s="88" t="s">
        <v>74</v>
      </c>
      <c r="C130" s="1" t="s">
        <v>80</v>
      </c>
      <c r="D130" s="28">
        <f t="shared" ref="D130:AM130" si="55">SUM(D51:G51)/4</f>
        <v>404.399925</v>
      </c>
      <c r="E130" s="28">
        <f t="shared" si="55"/>
        <v>413.33917499999995</v>
      </c>
      <c r="F130" s="28">
        <f t="shared" si="55"/>
        <v>423.70197499999995</v>
      </c>
      <c r="G130" s="28">
        <f t="shared" si="55"/>
        <v>433.2371</v>
      </c>
      <c r="H130" s="28">
        <f t="shared" si="55"/>
        <v>439.76417500000002</v>
      </c>
      <c r="I130" s="28">
        <f t="shared" si="55"/>
        <v>444.74869999999993</v>
      </c>
      <c r="J130" s="28">
        <f t="shared" si="55"/>
        <v>445.57175000000001</v>
      </c>
      <c r="K130" s="28">
        <f t="shared" si="55"/>
        <v>443.84070000000003</v>
      </c>
      <c r="L130" s="28">
        <f t="shared" si="55"/>
        <v>440.96050000000002</v>
      </c>
      <c r="M130" s="28">
        <f t="shared" si="55"/>
        <v>436.38090000000005</v>
      </c>
      <c r="N130" s="28">
        <f t="shared" si="55"/>
        <v>429.78500000000003</v>
      </c>
      <c r="O130" s="28">
        <f t="shared" si="55"/>
        <v>420.86967500000003</v>
      </c>
      <c r="P130" s="28">
        <f t="shared" si="55"/>
        <v>407.67560000000003</v>
      </c>
      <c r="Q130" s="28">
        <f t="shared" si="55"/>
        <v>394.86667499999999</v>
      </c>
      <c r="R130" s="28">
        <f t="shared" si="55"/>
        <v>390.79917499999999</v>
      </c>
      <c r="S130" s="28">
        <f t="shared" si="55"/>
        <v>386.63532499999997</v>
      </c>
      <c r="T130" s="28">
        <f t="shared" si="55"/>
        <v>390.57454999999999</v>
      </c>
      <c r="U130" s="28">
        <f t="shared" si="55"/>
        <v>390.89769999999999</v>
      </c>
      <c r="V130" s="28">
        <f t="shared" si="55"/>
        <v>385.19959999999998</v>
      </c>
      <c r="W130" s="28">
        <f t="shared" si="55"/>
        <v>383.49349999999998</v>
      </c>
      <c r="X130" s="28">
        <f t="shared" si="55"/>
        <v>376.391775</v>
      </c>
      <c r="Y130" s="28">
        <f t="shared" si="55"/>
        <v>372.27165000000002</v>
      </c>
      <c r="Z130" s="28">
        <f t="shared" si="55"/>
        <v>365.638375</v>
      </c>
      <c r="AA130" s="28">
        <f t="shared" si="55"/>
        <v>362.30442500000004</v>
      </c>
      <c r="AB130" s="28">
        <f t="shared" si="55"/>
        <v>357.77464999999995</v>
      </c>
      <c r="AC130" s="28">
        <f t="shared" si="55"/>
        <v>353.49987499999997</v>
      </c>
      <c r="AD130" s="28">
        <f t="shared" si="55"/>
        <v>354.6037</v>
      </c>
      <c r="AE130" s="28">
        <f t="shared" si="55"/>
        <v>357.1585</v>
      </c>
      <c r="AF130" s="28">
        <f t="shared" si="55"/>
        <v>358.76042500000005</v>
      </c>
      <c r="AG130" s="28">
        <f t="shared" si="55"/>
        <v>363.64442500000007</v>
      </c>
      <c r="AH130" s="28">
        <f t="shared" si="55"/>
        <v>339.09977499999997</v>
      </c>
      <c r="AI130" s="28">
        <f t="shared" si="55"/>
        <v>305.31085000000002</v>
      </c>
      <c r="AJ130" s="28">
        <f t="shared" si="55"/>
        <v>277.63612499999999</v>
      </c>
      <c r="AK130" s="28">
        <f t="shared" si="55"/>
        <v>254.46722499999998</v>
      </c>
      <c r="AL130" s="28">
        <f t="shared" si="55"/>
        <v>262.41305</v>
      </c>
      <c r="AM130" s="28">
        <f t="shared" si="55"/>
        <v>273.59375</v>
      </c>
      <c r="AN130" s="28">
        <f t="shared" si="42"/>
        <v>289.99124999999998</v>
      </c>
      <c r="AO130" s="28">
        <f t="shared" si="43"/>
        <v>303.78822500000001</v>
      </c>
      <c r="AP130" s="28">
        <f t="shared" si="6"/>
        <v>318.11244999999997</v>
      </c>
      <c r="AQ130" s="28"/>
      <c r="AW130" s="28"/>
      <c r="AX130" s="28"/>
      <c r="AY130" s="28"/>
      <c r="AZ130" s="28"/>
    </row>
    <row r="131" spans="2:52" x14ac:dyDescent="0.25">
      <c r="B131" s="88"/>
      <c r="C131" s="1" t="s">
        <v>81</v>
      </c>
      <c r="D131" s="28">
        <f t="shared" ref="D131:AM131" si="56">SUM(D52:G52)/4</f>
        <v>1667.8434999999999</v>
      </c>
      <c r="E131" s="28">
        <f t="shared" si="56"/>
        <v>1701.1034999999999</v>
      </c>
      <c r="F131" s="28">
        <f t="shared" si="56"/>
        <v>1751.12825</v>
      </c>
      <c r="G131" s="28">
        <f t="shared" si="56"/>
        <v>1786.80575</v>
      </c>
      <c r="H131" s="28">
        <f t="shared" si="56"/>
        <v>1806.2359999999999</v>
      </c>
      <c r="I131" s="28">
        <f t="shared" si="56"/>
        <v>1822.98675</v>
      </c>
      <c r="J131" s="28">
        <f t="shared" si="56"/>
        <v>1822.4390000000001</v>
      </c>
      <c r="K131" s="28">
        <f t="shared" si="56"/>
        <v>1835.8402499999997</v>
      </c>
      <c r="L131" s="28">
        <f t="shared" si="56"/>
        <v>1868.4960000000001</v>
      </c>
      <c r="M131" s="28">
        <f t="shared" si="56"/>
        <v>1885.6955</v>
      </c>
      <c r="N131" s="28">
        <f t="shared" si="56"/>
        <v>1894.1195</v>
      </c>
      <c r="O131" s="28">
        <f t="shared" si="56"/>
        <v>1874.71075</v>
      </c>
      <c r="P131" s="28">
        <f t="shared" si="56"/>
        <v>1838.4027500000002</v>
      </c>
      <c r="Q131" s="28">
        <f t="shared" si="56"/>
        <v>1822.6132499999999</v>
      </c>
      <c r="R131" s="28">
        <f t="shared" si="56"/>
        <v>1807.8319999999999</v>
      </c>
      <c r="S131" s="28">
        <f t="shared" si="56"/>
        <v>1814.325</v>
      </c>
      <c r="T131" s="28">
        <f t="shared" si="56"/>
        <v>1845.25875</v>
      </c>
      <c r="U131" s="28">
        <f t="shared" si="56"/>
        <v>1860.48325</v>
      </c>
      <c r="V131" s="28">
        <f t="shared" si="56"/>
        <v>1859.4955</v>
      </c>
      <c r="W131" s="28">
        <f t="shared" si="56"/>
        <v>1855.8879999999999</v>
      </c>
      <c r="X131" s="28">
        <f t="shared" si="56"/>
        <v>1827.75425</v>
      </c>
      <c r="Y131" s="28">
        <f t="shared" si="56"/>
        <v>1812.4245000000001</v>
      </c>
      <c r="Z131" s="28">
        <f t="shared" si="56"/>
        <v>1803.4565000000002</v>
      </c>
      <c r="AA131" s="28">
        <f t="shared" si="56"/>
        <v>1786.32725</v>
      </c>
      <c r="AB131" s="28">
        <f t="shared" si="56"/>
        <v>1792.71425</v>
      </c>
      <c r="AC131" s="28">
        <f t="shared" si="56"/>
        <v>1789.3692500000002</v>
      </c>
      <c r="AD131" s="28">
        <f t="shared" si="56"/>
        <v>1787.5150000000001</v>
      </c>
      <c r="AE131" s="28">
        <f t="shared" si="56"/>
        <v>1802.8317500000001</v>
      </c>
      <c r="AF131" s="28">
        <f t="shared" si="56"/>
        <v>1803.7494999999999</v>
      </c>
      <c r="AG131" s="28">
        <f t="shared" si="56"/>
        <v>1807.0627499999998</v>
      </c>
      <c r="AH131" s="28">
        <f t="shared" si="56"/>
        <v>1780.7539999999999</v>
      </c>
      <c r="AI131" s="28">
        <f t="shared" si="56"/>
        <v>1741.2882500000001</v>
      </c>
      <c r="AJ131" s="28">
        <f t="shared" si="56"/>
        <v>1695.16725</v>
      </c>
      <c r="AK131" s="28">
        <f t="shared" si="56"/>
        <v>1650.35</v>
      </c>
      <c r="AL131" s="28">
        <f t="shared" si="56"/>
        <v>1663.2015000000001</v>
      </c>
      <c r="AM131" s="28">
        <f t="shared" si="56"/>
        <v>1668.5284999999999</v>
      </c>
      <c r="AN131" s="28">
        <f t="shared" si="42"/>
        <v>1675.4432500000003</v>
      </c>
      <c r="AO131" s="28">
        <f t="shared" si="43"/>
        <v>1684.7732500000002</v>
      </c>
      <c r="AP131" s="28">
        <f t="shared" si="6"/>
        <v>1684.6679999999999</v>
      </c>
      <c r="AQ131" s="28"/>
      <c r="AW131" s="28"/>
      <c r="AX131" s="28"/>
      <c r="AY131" s="28"/>
      <c r="AZ131" s="28"/>
    </row>
    <row r="132" spans="2:52" x14ac:dyDescent="0.25">
      <c r="B132" s="88"/>
      <c r="C132" s="1" t="s">
        <v>82</v>
      </c>
      <c r="D132" s="28">
        <f t="shared" ref="D132:AM132" si="57">SUM(D53:G53)/4</f>
        <v>8250.7129999999997</v>
      </c>
      <c r="E132" s="28">
        <f t="shared" si="57"/>
        <v>8344.0537499999991</v>
      </c>
      <c r="F132" s="28">
        <f t="shared" si="57"/>
        <v>8555.7384999999995</v>
      </c>
      <c r="G132" s="28">
        <f t="shared" si="57"/>
        <v>8686.3187500000004</v>
      </c>
      <c r="H132" s="28">
        <f t="shared" si="57"/>
        <v>8568.5565000000006</v>
      </c>
      <c r="I132" s="28">
        <f t="shared" si="57"/>
        <v>8803.5355</v>
      </c>
      <c r="J132" s="28">
        <f t="shared" si="57"/>
        <v>8944.1024999999991</v>
      </c>
      <c r="K132" s="28">
        <f t="shared" si="57"/>
        <v>9247.3947500000013</v>
      </c>
      <c r="L132" s="28">
        <f t="shared" si="57"/>
        <v>9553.6460000000006</v>
      </c>
      <c r="M132" s="28">
        <f t="shared" si="57"/>
        <v>9732.7639999999992</v>
      </c>
      <c r="N132" s="28">
        <f t="shared" si="57"/>
        <v>9936.0067500000005</v>
      </c>
      <c r="O132" s="28">
        <f t="shared" si="57"/>
        <v>9931.3017500000005</v>
      </c>
      <c r="P132" s="28">
        <f t="shared" si="57"/>
        <v>10093.56025</v>
      </c>
      <c r="Q132" s="28">
        <f t="shared" si="57"/>
        <v>10044.799999999999</v>
      </c>
      <c r="R132" s="28">
        <f t="shared" si="57"/>
        <v>9712.0287500000013</v>
      </c>
      <c r="S132" s="28">
        <f t="shared" si="57"/>
        <v>9542.1952500000007</v>
      </c>
      <c r="T132" s="28">
        <f t="shared" si="57"/>
        <v>9566.119999999999</v>
      </c>
      <c r="U132" s="28">
        <f t="shared" si="57"/>
        <v>9591.7087499999998</v>
      </c>
      <c r="V132" s="28">
        <f t="shared" si="57"/>
        <v>9725.9240000000009</v>
      </c>
      <c r="W132" s="28">
        <f t="shared" si="57"/>
        <v>9872.2849999999999</v>
      </c>
      <c r="X132" s="28">
        <f t="shared" si="57"/>
        <v>9890.8675000000003</v>
      </c>
      <c r="Y132" s="28">
        <f t="shared" si="57"/>
        <v>9984.8040000000001</v>
      </c>
      <c r="Z132" s="28">
        <f t="shared" si="57"/>
        <v>10151.605</v>
      </c>
      <c r="AA132" s="28">
        <f t="shared" si="57"/>
        <v>10304.41</v>
      </c>
      <c r="AB132" s="28">
        <f t="shared" si="57"/>
        <v>10382.5975</v>
      </c>
      <c r="AC132" s="28">
        <f t="shared" si="57"/>
        <v>10351.555</v>
      </c>
      <c r="AD132" s="28">
        <f t="shared" si="57"/>
        <v>10362.555</v>
      </c>
      <c r="AE132" s="28">
        <f t="shared" si="57"/>
        <v>10371.067499999999</v>
      </c>
      <c r="AF132" s="28">
        <f t="shared" si="57"/>
        <v>10381.960000000001</v>
      </c>
      <c r="AG132" s="28">
        <f t="shared" si="57"/>
        <v>10539.0725</v>
      </c>
      <c r="AH132" s="28">
        <f t="shared" si="57"/>
        <v>10426.693000000001</v>
      </c>
      <c r="AI132" s="28">
        <f t="shared" si="57"/>
        <v>10445.708000000001</v>
      </c>
      <c r="AJ132" s="28">
        <f t="shared" si="57"/>
        <v>10190.11</v>
      </c>
      <c r="AK132" s="28">
        <f t="shared" si="57"/>
        <v>9901.7055</v>
      </c>
      <c r="AL132" s="28">
        <f t="shared" si="57"/>
        <v>9638.5852500000001</v>
      </c>
      <c r="AM132" s="28">
        <f t="shared" si="57"/>
        <v>9182.5150000000012</v>
      </c>
      <c r="AN132" s="28">
        <f t="shared" si="42"/>
        <v>8889.9327499999999</v>
      </c>
      <c r="AO132" s="28">
        <f t="shared" si="43"/>
        <v>8547.0982500000009</v>
      </c>
      <c r="AP132" s="28">
        <f t="shared" si="6"/>
        <v>8599.4459999999999</v>
      </c>
      <c r="AQ132" s="28"/>
      <c r="AW132" s="28"/>
      <c r="AX132" s="28"/>
      <c r="AY132" s="28"/>
      <c r="AZ132" s="28"/>
    </row>
    <row r="133" spans="2:52" x14ac:dyDescent="0.25">
      <c r="B133" s="88" t="s">
        <v>75</v>
      </c>
      <c r="C133" s="1" t="s">
        <v>80</v>
      </c>
      <c r="D133" s="28">
        <f t="shared" ref="D133:AM133" si="58">SUM(D54:G54)/4</f>
        <v>473.69557499999996</v>
      </c>
      <c r="E133" s="28">
        <f t="shared" si="58"/>
        <v>477.82232499999998</v>
      </c>
      <c r="F133" s="28">
        <f t="shared" si="58"/>
        <v>486.13409999999999</v>
      </c>
      <c r="G133" s="28">
        <f t="shared" si="58"/>
        <v>491.71367499999997</v>
      </c>
      <c r="H133" s="28">
        <f t="shared" si="58"/>
        <v>493.65899999999999</v>
      </c>
      <c r="I133" s="28">
        <f t="shared" si="58"/>
        <v>500.95072500000003</v>
      </c>
      <c r="J133" s="28">
        <f t="shared" si="58"/>
        <v>498.52372500000007</v>
      </c>
      <c r="K133" s="28">
        <f t="shared" si="58"/>
        <v>501.66440000000006</v>
      </c>
      <c r="L133" s="28">
        <f t="shared" si="58"/>
        <v>502.57307500000002</v>
      </c>
      <c r="M133" s="28">
        <f t="shared" si="58"/>
        <v>489.00447499999996</v>
      </c>
      <c r="N133" s="28">
        <f t="shared" si="58"/>
        <v>479.87497500000001</v>
      </c>
      <c r="O133" s="28">
        <f t="shared" si="58"/>
        <v>468.28559999999999</v>
      </c>
      <c r="P133" s="28">
        <f t="shared" si="58"/>
        <v>463.77209999999997</v>
      </c>
      <c r="Q133" s="28">
        <f t="shared" si="58"/>
        <v>458.37090000000001</v>
      </c>
      <c r="R133" s="28">
        <f t="shared" si="58"/>
        <v>447.49475000000001</v>
      </c>
      <c r="S133" s="28">
        <f t="shared" si="58"/>
        <v>428.35475000000002</v>
      </c>
      <c r="T133" s="28">
        <f t="shared" si="58"/>
        <v>416.55307499999998</v>
      </c>
      <c r="U133" s="28">
        <f t="shared" si="58"/>
        <v>407.92014999999998</v>
      </c>
      <c r="V133" s="28">
        <f t="shared" si="58"/>
        <v>415.80220000000003</v>
      </c>
      <c r="W133" s="28">
        <f t="shared" si="58"/>
        <v>418.35672499999998</v>
      </c>
      <c r="X133" s="28">
        <f t="shared" si="58"/>
        <v>410.37347500000004</v>
      </c>
      <c r="Y133" s="28">
        <f t="shared" si="58"/>
        <v>401.66292500000003</v>
      </c>
      <c r="Z133" s="28">
        <f t="shared" si="58"/>
        <v>381.55052499999999</v>
      </c>
      <c r="AA133" s="28">
        <f t="shared" si="58"/>
        <v>375.17652499999997</v>
      </c>
      <c r="AB133" s="28">
        <f t="shared" si="58"/>
        <v>374.56790000000001</v>
      </c>
      <c r="AC133" s="28">
        <f t="shared" si="58"/>
        <v>385.77859999999998</v>
      </c>
      <c r="AD133" s="28">
        <f t="shared" si="58"/>
        <v>401.09697500000004</v>
      </c>
      <c r="AE133" s="28">
        <f t="shared" si="58"/>
        <v>417.37675000000002</v>
      </c>
      <c r="AF133" s="28">
        <f t="shared" si="58"/>
        <v>434.73377500000004</v>
      </c>
      <c r="AG133" s="28">
        <f t="shared" si="58"/>
        <v>441.71875</v>
      </c>
      <c r="AH133" s="28">
        <f t="shared" si="58"/>
        <v>430.29135000000002</v>
      </c>
      <c r="AI133" s="28">
        <f t="shared" si="58"/>
        <v>410.12402499999996</v>
      </c>
      <c r="AJ133" s="28">
        <f t="shared" si="58"/>
        <v>383.52379999999994</v>
      </c>
      <c r="AK133" s="28">
        <f t="shared" si="58"/>
        <v>363.44732499999998</v>
      </c>
      <c r="AL133" s="28">
        <f t="shared" si="58"/>
        <v>359.38387499999999</v>
      </c>
      <c r="AM133" s="28">
        <f t="shared" si="58"/>
        <v>356.19172500000002</v>
      </c>
      <c r="AN133" s="28">
        <f t="shared" si="42"/>
        <v>359.56807500000002</v>
      </c>
      <c r="AO133" s="28">
        <f t="shared" si="43"/>
        <v>357.11107499999997</v>
      </c>
      <c r="AP133" s="28">
        <f t="shared" si="6"/>
        <v>361.73862499999996</v>
      </c>
      <c r="AQ133" s="28"/>
      <c r="AW133" s="28"/>
      <c r="AX133" s="28"/>
      <c r="AY133" s="28"/>
      <c r="AZ133" s="28"/>
    </row>
    <row r="134" spans="2:52" x14ac:dyDescent="0.25">
      <c r="B134" s="88"/>
      <c r="C134" s="1" t="s">
        <v>81</v>
      </c>
      <c r="D134" s="28">
        <f t="shared" ref="D134:AM134" si="59">SUM(D55:G55)/4</f>
        <v>1762.6689999999999</v>
      </c>
      <c r="E134" s="28">
        <f t="shared" si="59"/>
        <v>1780.70325</v>
      </c>
      <c r="F134" s="28">
        <f t="shared" si="59"/>
        <v>1817.8615</v>
      </c>
      <c r="G134" s="28">
        <f t="shared" si="59"/>
        <v>1846.64175</v>
      </c>
      <c r="H134" s="28">
        <f t="shared" si="59"/>
        <v>1870.28925</v>
      </c>
      <c r="I134" s="28">
        <f t="shared" si="59"/>
        <v>1895.31475</v>
      </c>
      <c r="J134" s="28">
        <f t="shared" si="59"/>
        <v>1907.8665000000001</v>
      </c>
      <c r="K134" s="28">
        <f t="shared" si="59"/>
        <v>1922.845</v>
      </c>
      <c r="L134" s="28">
        <f t="shared" si="59"/>
        <v>1928.4292500000001</v>
      </c>
      <c r="M134" s="28">
        <f t="shared" si="59"/>
        <v>1934.2627500000001</v>
      </c>
      <c r="N134" s="28">
        <f t="shared" si="59"/>
        <v>1930.8892499999999</v>
      </c>
      <c r="O134" s="28">
        <f t="shared" si="59"/>
        <v>1912.3517499999998</v>
      </c>
      <c r="P134" s="28">
        <f t="shared" si="59"/>
        <v>1898.0079999999998</v>
      </c>
      <c r="Q134" s="28">
        <f t="shared" si="59"/>
        <v>1862.059</v>
      </c>
      <c r="R134" s="28">
        <f t="shared" si="59"/>
        <v>1831.31475</v>
      </c>
      <c r="S134" s="28">
        <f t="shared" si="59"/>
        <v>1798.3165000000001</v>
      </c>
      <c r="T134" s="28">
        <f t="shared" si="59"/>
        <v>1782.24225</v>
      </c>
      <c r="U134" s="28">
        <f t="shared" si="59"/>
        <v>1773.9570000000001</v>
      </c>
      <c r="V134" s="28">
        <f t="shared" si="59"/>
        <v>1773.03775</v>
      </c>
      <c r="W134" s="28">
        <f t="shared" si="59"/>
        <v>1760.2874999999999</v>
      </c>
      <c r="X134" s="28">
        <f t="shared" si="59"/>
        <v>1739.4645</v>
      </c>
      <c r="Y134" s="28">
        <f t="shared" si="59"/>
        <v>1725.6632500000001</v>
      </c>
      <c r="Z134" s="28">
        <f t="shared" si="59"/>
        <v>1727.54475</v>
      </c>
      <c r="AA134" s="28">
        <f t="shared" si="59"/>
        <v>1735.9767499999998</v>
      </c>
      <c r="AB134" s="28">
        <f t="shared" si="59"/>
        <v>1766.9859999999999</v>
      </c>
      <c r="AC134" s="28">
        <f t="shared" si="59"/>
        <v>1807.4475</v>
      </c>
      <c r="AD134" s="28">
        <f t="shared" si="59"/>
        <v>1838.4515000000001</v>
      </c>
      <c r="AE134" s="28">
        <f t="shared" si="59"/>
        <v>1885.4490000000001</v>
      </c>
      <c r="AF134" s="28">
        <f t="shared" si="59"/>
        <v>1921.0355000000002</v>
      </c>
      <c r="AG134" s="28">
        <f t="shared" si="59"/>
        <v>1949.5115000000001</v>
      </c>
      <c r="AH134" s="28">
        <f t="shared" si="59"/>
        <v>1954.0194999999999</v>
      </c>
      <c r="AI134" s="28">
        <f t="shared" si="59"/>
        <v>1921.4014999999999</v>
      </c>
      <c r="AJ134" s="28">
        <f t="shared" si="59"/>
        <v>1864.4487499999998</v>
      </c>
      <c r="AK134" s="28">
        <f t="shared" si="59"/>
        <v>1803.066</v>
      </c>
      <c r="AL134" s="28">
        <f t="shared" si="59"/>
        <v>1739.8787499999999</v>
      </c>
      <c r="AM134" s="28">
        <f t="shared" si="59"/>
        <v>1693.1952499999998</v>
      </c>
      <c r="AN134" s="28">
        <f t="shared" si="42"/>
        <v>1667.8787499999999</v>
      </c>
      <c r="AO134" s="28">
        <f t="shared" si="43"/>
        <v>1662.7782500000001</v>
      </c>
      <c r="AP134" s="28">
        <f t="shared" si="6"/>
        <v>1698.0135</v>
      </c>
      <c r="AQ134" s="28"/>
      <c r="AW134" s="28"/>
      <c r="AX134" s="28"/>
      <c r="AY134" s="28"/>
      <c r="AZ134" s="28"/>
    </row>
    <row r="135" spans="2:52" x14ac:dyDescent="0.25">
      <c r="B135" s="88"/>
      <c r="C135" s="1" t="s">
        <v>82</v>
      </c>
      <c r="D135" s="28">
        <f t="shared" ref="D135:AM135" si="60">SUM(D56:G56)/4</f>
        <v>6840.4307499999995</v>
      </c>
      <c r="E135" s="28">
        <f t="shared" si="60"/>
        <v>6759.9359999999997</v>
      </c>
      <c r="F135" s="28">
        <f t="shared" si="60"/>
        <v>6958.5677500000002</v>
      </c>
      <c r="G135" s="28">
        <f t="shared" si="60"/>
        <v>7081.9622500000005</v>
      </c>
      <c r="H135" s="28">
        <f t="shared" si="60"/>
        <v>7328.6060000000007</v>
      </c>
      <c r="I135" s="28">
        <f t="shared" si="60"/>
        <v>7366.3355000000001</v>
      </c>
      <c r="J135" s="28">
        <f t="shared" si="60"/>
        <v>7370.6127500000002</v>
      </c>
      <c r="K135" s="28">
        <f t="shared" si="60"/>
        <v>7371.4235000000008</v>
      </c>
      <c r="L135" s="28">
        <f t="shared" si="60"/>
        <v>7351.6424999999999</v>
      </c>
      <c r="M135" s="28">
        <f t="shared" si="60"/>
        <v>7372.6212500000001</v>
      </c>
      <c r="N135" s="28">
        <f t="shared" si="60"/>
        <v>7271.3712500000001</v>
      </c>
      <c r="O135" s="28">
        <f t="shared" si="60"/>
        <v>6990.8079999999991</v>
      </c>
      <c r="P135" s="28">
        <f t="shared" si="60"/>
        <v>6791.8962499999998</v>
      </c>
      <c r="Q135" s="28">
        <f t="shared" si="60"/>
        <v>6658.3862499999996</v>
      </c>
      <c r="R135" s="28">
        <f t="shared" si="60"/>
        <v>6599.4424999999992</v>
      </c>
      <c r="S135" s="28">
        <f t="shared" si="60"/>
        <v>6682.2967499999995</v>
      </c>
      <c r="T135" s="28">
        <f t="shared" si="60"/>
        <v>6898.4349999999995</v>
      </c>
      <c r="U135" s="28">
        <f t="shared" si="60"/>
        <v>6998.3182500000003</v>
      </c>
      <c r="V135" s="28">
        <f t="shared" si="60"/>
        <v>7119.5962499999996</v>
      </c>
      <c r="W135" s="28">
        <f t="shared" si="60"/>
        <v>7217.7132499999998</v>
      </c>
      <c r="X135" s="28">
        <f t="shared" si="60"/>
        <v>7262.9290000000001</v>
      </c>
      <c r="Y135" s="28">
        <f t="shared" si="60"/>
        <v>7353.8510000000006</v>
      </c>
      <c r="Z135" s="28">
        <f t="shared" si="60"/>
        <v>7479.5262500000008</v>
      </c>
      <c r="AA135" s="28">
        <f t="shared" si="60"/>
        <v>7677.0182500000001</v>
      </c>
      <c r="AB135" s="28">
        <f t="shared" si="60"/>
        <v>7749.0417500000003</v>
      </c>
      <c r="AC135" s="28">
        <f t="shared" si="60"/>
        <v>7903.5117499999997</v>
      </c>
      <c r="AD135" s="28">
        <f t="shared" si="60"/>
        <v>7921.3947499999995</v>
      </c>
      <c r="AE135" s="28">
        <f t="shared" si="60"/>
        <v>7923.0647500000005</v>
      </c>
      <c r="AF135" s="28">
        <f t="shared" si="60"/>
        <v>8011.7452499999999</v>
      </c>
      <c r="AG135" s="28">
        <f t="shared" si="60"/>
        <v>7898.0079999999998</v>
      </c>
      <c r="AH135" s="28">
        <f t="shared" si="60"/>
        <v>7974.5227500000001</v>
      </c>
      <c r="AI135" s="28">
        <f t="shared" si="60"/>
        <v>7911.5867500000004</v>
      </c>
      <c r="AJ135" s="28">
        <f t="shared" si="60"/>
        <v>7794.0617500000008</v>
      </c>
      <c r="AK135" s="28">
        <f t="shared" si="60"/>
        <v>7639.9454999999998</v>
      </c>
      <c r="AL135" s="28">
        <f t="shared" si="60"/>
        <v>7338.5944999999992</v>
      </c>
      <c r="AM135" s="28">
        <f t="shared" si="60"/>
        <v>7110.3072499999998</v>
      </c>
      <c r="AN135" s="28">
        <f t="shared" si="42"/>
        <v>6893.5160000000005</v>
      </c>
      <c r="AO135" s="28">
        <f t="shared" si="43"/>
        <v>6851.1392500000002</v>
      </c>
      <c r="AP135" s="28">
        <f t="shared" si="6"/>
        <v>7151.55825</v>
      </c>
      <c r="AQ135" s="28"/>
      <c r="AW135" s="28"/>
      <c r="AX135" s="28"/>
      <c r="AY135" s="28"/>
      <c r="AZ135" s="28"/>
    </row>
    <row r="136" spans="2:52" ht="15" customHeight="1" x14ac:dyDescent="0.25">
      <c r="B136" s="88" t="s">
        <v>76</v>
      </c>
      <c r="C136" s="1" t="s">
        <v>80</v>
      </c>
      <c r="D136" s="28">
        <f t="shared" ref="D136:AM136" si="61">SUM(D57:G57)/4</f>
        <v>482.17832500000003</v>
      </c>
      <c r="E136" s="28">
        <f t="shared" si="61"/>
        <v>480.73312500000003</v>
      </c>
      <c r="F136" s="28">
        <f t="shared" si="61"/>
        <v>485.45407499999999</v>
      </c>
      <c r="G136" s="28">
        <f t="shared" si="61"/>
        <v>496.300725</v>
      </c>
      <c r="H136" s="28">
        <f t="shared" si="61"/>
        <v>510.95600000000002</v>
      </c>
      <c r="I136" s="28">
        <f t="shared" si="61"/>
        <v>535.59197500000005</v>
      </c>
      <c r="J136" s="28">
        <f t="shared" si="61"/>
        <v>541.891975</v>
      </c>
      <c r="K136" s="28">
        <f t="shared" si="61"/>
        <v>528.86487499999998</v>
      </c>
      <c r="L136" s="28">
        <f t="shared" si="61"/>
        <v>527.57434999999998</v>
      </c>
      <c r="M136" s="28">
        <f t="shared" si="61"/>
        <v>527.98004999999989</v>
      </c>
      <c r="N136" s="28">
        <f t="shared" si="61"/>
        <v>529.38934999999992</v>
      </c>
      <c r="O136" s="28">
        <f t="shared" si="61"/>
        <v>538.89182500000004</v>
      </c>
      <c r="P136" s="28">
        <f t="shared" si="61"/>
        <v>526.49074999999993</v>
      </c>
      <c r="Q136" s="28">
        <f t="shared" si="61"/>
        <v>501.43142499999999</v>
      </c>
      <c r="R136" s="28">
        <f t="shared" si="61"/>
        <v>476.91660000000002</v>
      </c>
      <c r="S136" s="28">
        <f t="shared" si="61"/>
        <v>451.51254999999998</v>
      </c>
      <c r="T136" s="28">
        <f t="shared" si="61"/>
        <v>445.17062499999997</v>
      </c>
      <c r="U136" s="28">
        <f t="shared" si="61"/>
        <v>450.17070000000001</v>
      </c>
      <c r="V136" s="28">
        <f t="shared" si="61"/>
        <v>456.33867499999997</v>
      </c>
      <c r="W136" s="28">
        <f t="shared" si="61"/>
        <v>465.5335</v>
      </c>
      <c r="X136" s="28">
        <f t="shared" si="61"/>
        <v>464.030125</v>
      </c>
      <c r="Y136" s="28">
        <f t="shared" si="61"/>
        <v>458.94954999999999</v>
      </c>
      <c r="Z136" s="28">
        <f t="shared" si="61"/>
        <v>452.71927500000004</v>
      </c>
      <c r="AA136" s="28">
        <f t="shared" si="61"/>
        <v>462.48472499999997</v>
      </c>
      <c r="AB136" s="28">
        <f t="shared" si="61"/>
        <v>478.37559999999996</v>
      </c>
      <c r="AC136" s="28">
        <f t="shared" si="61"/>
        <v>493.65727500000003</v>
      </c>
      <c r="AD136" s="28">
        <f t="shared" si="61"/>
        <v>516.09402499999999</v>
      </c>
      <c r="AE136" s="28">
        <f t="shared" si="61"/>
        <v>508.90157499999998</v>
      </c>
      <c r="AF136" s="28">
        <f t="shared" si="61"/>
        <v>517.33770000000004</v>
      </c>
      <c r="AG136" s="28">
        <f t="shared" si="61"/>
        <v>515.00070000000005</v>
      </c>
      <c r="AH136" s="28">
        <f t="shared" si="61"/>
        <v>497.05869999999999</v>
      </c>
      <c r="AI136" s="28">
        <f t="shared" si="61"/>
        <v>460.99684999999999</v>
      </c>
      <c r="AJ136" s="28">
        <f t="shared" si="61"/>
        <v>451.084475</v>
      </c>
      <c r="AK136" s="28">
        <f t="shared" si="61"/>
        <v>411.28522499999997</v>
      </c>
      <c r="AL136" s="28">
        <f t="shared" si="61"/>
        <v>427.95362499999999</v>
      </c>
      <c r="AM136" s="28">
        <f t="shared" si="61"/>
        <v>434.03129999999999</v>
      </c>
      <c r="AN136" s="28">
        <f t="shared" si="42"/>
        <v>414.09417500000001</v>
      </c>
      <c r="AO136" s="28">
        <f t="shared" si="43"/>
        <v>435.49792500000001</v>
      </c>
      <c r="AP136" s="28">
        <f t="shared" si="6"/>
        <v>422.45032500000002</v>
      </c>
      <c r="AQ136" s="28"/>
      <c r="AW136" s="28"/>
      <c r="AX136" s="28"/>
      <c r="AY136" s="28"/>
      <c r="AZ136" s="28"/>
    </row>
    <row r="137" spans="2:52" x14ac:dyDescent="0.25">
      <c r="B137" s="88"/>
      <c r="C137" s="1" t="s">
        <v>81</v>
      </c>
      <c r="D137" s="28">
        <f t="shared" ref="D137:AM137" si="62">SUM(D58:G58)/4</f>
        <v>1921.6299999999997</v>
      </c>
      <c r="E137" s="28">
        <f t="shared" si="62"/>
        <v>1912.3942500000001</v>
      </c>
      <c r="F137" s="28">
        <f t="shared" si="62"/>
        <v>1909.21775</v>
      </c>
      <c r="G137" s="28">
        <f t="shared" si="62"/>
        <v>1952.9469999999999</v>
      </c>
      <c r="H137" s="28">
        <f t="shared" si="62"/>
        <v>1999.3947499999999</v>
      </c>
      <c r="I137" s="28">
        <f t="shared" si="62"/>
        <v>2079.8960000000002</v>
      </c>
      <c r="J137" s="28">
        <f t="shared" si="62"/>
        <v>2117.5727500000003</v>
      </c>
      <c r="K137" s="28">
        <f t="shared" si="62"/>
        <v>2122.0790000000002</v>
      </c>
      <c r="L137" s="28">
        <f t="shared" si="62"/>
        <v>2153.41275</v>
      </c>
      <c r="M137" s="28">
        <f t="shared" si="62"/>
        <v>2131.7044999999998</v>
      </c>
      <c r="N137" s="28">
        <f t="shared" si="62"/>
        <v>2149.3009999999999</v>
      </c>
      <c r="O137" s="28">
        <f t="shared" si="62"/>
        <v>2139.3597499999996</v>
      </c>
      <c r="P137" s="28">
        <f t="shared" si="62"/>
        <v>2083.1104999999998</v>
      </c>
      <c r="Q137" s="28">
        <f t="shared" si="62"/>
        <v>2022.3977499999999</v>
      </c>
      <c r="R137" s="28">
        <f t="shared" si="62"/>
        <v>1985.7807500000001</v>
      </c>
      <c r="S137" s="28">
        <f t="shared" si="62"/>
        <v>1950.6752499999998</v>
      </c>
      <c r="T137" s="28">
        <f t="shared" si="62"/>
        <v>1931.6897500000002</v>
      </c>
      <c r="U137" s="28">
        <f t="shared" si="62"/>
        <v>1991.7445</v>
      </c>
      <c r="V137" s="28">
        <f t="shared" si="62"/>
        <v>2033.18625</v>
      </c>
      <c r="W137" s="28">
        <f t="shared" si="62"/>
        <v>2066.5722500000002</v>
      </c>
      <c r="X137" s="28">
        <f t="shared" si="62"/>
        <v>2078.69</v>
      </c>
      <c r="Y137" s="28">
        <f t="shared" si="62"/>
        <v>2055.61175</v>
      </c>
      <c r="Z137" s="28">
        <f t="shared" si="62"/>
        <v>2034.7397500000002</v>
      </c>
      <c r="AA137" s="28">
        <f t="shared" si="62"/>
        <v>2033.0849999999998</v>
      </c>
      <c r="AB137" s="28">
        <f t="shared" si="62"/>
        <v>2071.4097499999998</v>
      </c>
      <c r="AC137" s="28">
        <f t="shared" si="62"/>
        <v>2108.1642499999998</v>
      </c>
      <c r="AD137" s="28">
        <f t="shared" si="62"/>
        <v>2132.3292500000002</v>
      </c>
      <c r="AE137" s="28">
        <f t="shared" si="62"/>
        <v>2164.8485000000001</v>
      </c>
      <c r="AF137" s="28">
        <f t="shared" si="62"/>
        <v>2238.5702500000002</v>
      </c>
      <c r="AG137" s="28">
        <f t="shared" si="62"/>
        <v>2261.4955</v>
      </c>
      <c r="AH137" s="28">
        <f t="shared" si="62"/>
        <v>2354.4257500000003</v>
      </c>
      <c r="AI137" s="28">
        <f t="shared" si="62"/>
        <v>2355.7150000000001</v>
      </c>
      <c r="AJ137" s="28">
        <f t="shared" si="62"/>
        <v>2305.41975</v>
      </c>
      <c r="AK137" s="28">
        <f t="shared" si="62"/>
        <v>2353.096</v>
      </c>
      <c r="AL137" s="28">
        <f t="shared" si="62"/>
        <v>2369.3905</v>
      </c>
      <c r="AM137" s="28">
        <f t="shared" si="62"/>
        <v>2356.0695000000001</v>
      </c>
      <c r="AN137" s="28">
        <f t="shared" si="42"/>
        <v>2305.3412499999999</v>
      </c>
      <c r="AO137" s="28">
        <f t="shared" si="43"/>
        <v>2215.3890000000001</v>
      </c>
      <c r="AP137" s="28">
        <f t="shared" si="6"/>
        <v>2091.268</v>
      </c>
      <c r="AQ137" s="28"/>
      <c r="AW137" s="28"/>
      <c r="AX137" s="28"/>
      <c r="AY137" s="28"/>
      <c r="AZ137" s="28"/>
    </row>
    <row r="138" spans="2:52" x14ac:dyDescent="0.25">
      <c r="B138" s="88"/>
      <c r="C138" s="1" t="s">
        <v>82</v>
      </c>
      <c r="D138" s="28">
        <f t="shared" ref="D138:AM138" si="63">SUM(D59:G59)/4</f>
        <v>7669.9477499999994</v>
      </c>
      <c r="E138" s="28">
        <f t="shared" si="63"/>
        <v>7397.7895000000008</v>
      </c>
      <c r="F138" s="28">
        <f t="shared" si="63"/>
        <v>7171.1645000000008</v>
      </c>
      <c r="G138" s="28">
        <f t="shared" si="63"/>
        <v>7031.3672500000002</v>
      </c>
      <c r="H138" s="28">
        <f t="shared" si="63"/>
        <v>7213.9432500000003</v>
      </c>
      <c r="I138" s="28">
        <f t="shared" si="63"/>
        <v>7307.2832499999995</v>
      </c>
      <c r="J138" s="28">
        <f t="shared" si="63"/>
        <v>7452.5940000000001</v>
      </c>
      <c r="K138" s="28">
        <f t="shared" si="63"/>
        <v>7561.8110000000006</v>
      </c>
      <c r="L138" s="28">
        <f t="shared" si="63"/>
        <v>7688.3075000000008</v>
      </c>
      <c r="M138" s="28">
        <f t="shared" si="63"/>
        <v>7569.6765000000005</v>
      </c>
      <c r="N138" s="28">
        <f t="shared" si="63"/>
        <v>7448.6740000000009</v>
      </c>
      <c r="O138" s="28">
        <f t="shared" si="63"/>
        <v>7265.8512499999997</v>
      </c>
      <c r="P138" s="28">
        <f t="shared" si="63"/>
        <v>6881.1772499999997</v>
      </c>
      <c r="Q138" s="28">
        <f t="shared" si="63"/>
        <v>6805.451</v>
      </c>
      <c r="R138" s="28">
        <f t="shared" si="63"/>
        <v>6764.4669999999996</v>
      </c>
      <c r="S138" s="28">
        <f t="shared" si="63"/>
        <v>6714.9050000000007</v>
      </c>
      <c r="T138" s="28">
        <f t="shared" si="63"/>
        <v>6562.64725</v>
      </c>
      <c r="U138" s="28">
        <f t="shared" si="63"/>
        <v>6539.8744999999999</v>
      </c>
      <c r="V138" s="28">
        <f t="shared" si="63"/>
        <v>6606.3912499999997</v>
      </c>
      <c r="W138" s="28">
        <f t="shared" si="63"/>
        <v>6626.6337500000009</v>
      </c>
      <c r="X138" s="28">
        <f t="shared" si="63"/>
        <v>6754.5102500000012</v>
      </c>
      <c r="Y138" s="28">
        <f t="shared" si="63"/>
        <v>6885.9082500000004</v>
      </c>
      <c r="Z138" s="28">
        <f t="shared" si="63"/>
        <v>7060.4467499999992</v>
      </c>
      <c r="AA138" s="28">
        <f t="shared" si="63"/>
        <v>7164.6860000000006</v>
      </c>
      <c r="AB138" s="28">
        <f t="shared" si="63"/>
        <v>7357.92875</v>
      </c>
      <c r="AC138" s="28">
        <f t="shared" si="63"/>
        <v>7424.7725</v>
      </c>
      <c r="AD138" s="28">
        <f t="shared" si="63"/>
        <v>7479.7617499999997</v>
      </c>
      <c r="AE138" s="28">
        <f t="shared" si="63"/>
        <v>7609.5882500000007</v>
      </c>
      <c r="AF138" s="28">
        <f t="shared" si="63"/>
        <v>7889.6934999999994</v>
      </c>
      <c r="AG138" s="28">
        <f t="shared" si="63"/>
        <v>8037.60275</v>
      </c>
      <c r="AH138" s="28">
        <f t="shared" si="63"/>
        <v>8460.0202499999996</v>
      </c>
      <c r="AI138" s="28">
        <f t="shared" si="63"/>
        <v>9071.8357499999984</v>
      </c>
      <c r="AJ138" s="28">
        <f t="shared" si="63"/>
        <v>9349.8274999999994</v>
      </c>
      <c r="AK138" s="28">
        <f t="shared" si="63"/>
        <v>10093.9005</v>
      </c>
      <c r="AL138" s="28">
        <f t="shared" si="63"/>
        <v>10210.257250000001</v>
      </c>
      <c r="AM138" s="28">
        <f t="shared" si="63"/>
        <v>9713.1157500000008</v>
      </c>
      <c r="AN138" s="28">
        <f t="shared" si="42"/>
        <v>9228.2462500000001</v>
      </c>
      <c r="AO138" s="28">
        <f t="shared" si="43"/>
        <v>8538.0229999999992</v>
      </c>
      <c r="AP138" s="28">
        <f t="shared" si="6"/>
        <v>7980.9577499999996</v>
      </c>
      <c r="AQ138" s="28"/>
      <c r="AW138" s="28"/>
      <c r="AX138" s="28"/>
      <c r="AY138" s="28"/>
      <c r="AZ138" s="28"/>
    </row>
    <row r="139" spans="2:52" ht="15" customHeight="1" x14ac:dyDescent="0.25">
      <c r="B139" s="88" t="s">
        <v>77</v>
      </c>
      <c r="C139" s="1" t="s">
        <v>80</v>
      </c>
      <c r="D139" s="28">
        <f t="shared" ref="D139:AM139" si="64">SUM(D60:G60)/4</f>
        <v>343.13007500000003</v>
      </c>
      <c r="E139" s="28">
        <f t="shared" si="64"/>
        <v>357.21154999999999</v>
      </c>
      <c r="F139" s="28">
        <f t="shared" si="64"/>
        <v>361.16387500000002</v>
      </c>
      <c r="G139" s="28">
        <f t="shared" si="64"/>
        <v>365.1644</v>
      </c>
      <c r="H139" s="28">
        <f t="shared" si="64"/>
        <v>368.96385000000004</v>
      </c>
      <c r="I139" s="28">
        <f t="shared" si="64"/>
        <v>370.95252499999998</v>
      </c>
      <c r="J139" s="28">
        <f t="shared" si="64"/>
        <v>363.4051</v>
      </c>
      <c r="K139" s="28">
        <f t="shared" si="64"/>
        <v>362.30849999999998</v>
      </c>
      <c r="L139" s="28">
        <f t="shared" si="64"/>
        <v>359.12722499999995</v>
      </c>
      <c r="M139" s="28">
        <f t="shared" si="64"/>
        <v>356.76242500000001</v>
      </c>
      <c r="N139" s="28">
        <f t="shared" si="64"/>
        <v>360.38209999999998</v>
      </c>
      <c r="O139" s="28">
        <f t="shared" si="64"/>
        <v>352.47002499999996</v>
      </c>
      <c r="P139" s="28">
        <f t="shared" si="64"/>
        <v>350.470325</v>
      </c>
      <c r="Q139" s="28">
        <f t="shared" si="64"/>
        <v>342.45272499999999</v>
      </c>
      <c r="R139" s="28">
        <f t="shared" si="64"/>
        <v>332.09652499999999</v>
      </c>
      <c r="S139" s="28">
        <f t="shared" si="64"/>
        <v>326.95505000000003</v>
      </c>
      <c r="T139" s="28">
        <f t="shared" si="64"/>
        <v>314.29207499999995</v>
      </c>
      <c r="U139" s="28">
        <f t="shared" si="64"/>
        <v>308.73829999999998</v>
      </c>
      <c r="V139" s="28">
        <f t="shared" si="64"/>
        <v>306.55567499999995</v>
      </c>
      <c r="W139" s="28">
        <f t="shared" si="64"/>
        <v>304.86302499999999</v>
      </c>
      <c r="X139" s="28">
        <f t="shared" si="64"/>
        <v>304.27819999999997</v>
      </c>
      <c r="Y139" s="28">
        <f t="shared" si="64"/>
        <v>293.89412499999997</v>
      </c>
      <c r="Z139" s="28">
        <f t="shared" si="64"/>
        <v>292.680475</v>
      </c>
      <c r="AA139" s="28">
        <f t="shared" si="64"/>
        <v>291.30427499999996</v>
      </c>
      <c r="AB139" s="28">
        <f t="shared" si="64"/>
        <v>293.22379999999998</v>
      </c>
      <c r="AC139" s="28">
        <f t="shared" si="64"/>
        <v>298.68604999999997</v>
      </c>
      <c r="AD139" s="28">
        <f t="shared" si="64"/>
        <v>303.547775</v>
      </c>
      <c r="AE139" s="28">
        <f t="shared" si="64"/>
        <v>307.15395000000001</v>
      </c>
      <c r="AF139" s="28">
        <f t="shared" si="64"/>
        <v>316.25827499999997</v>
      </c>
      <c r="AG139" s="28">
        <f t="shared" si="64"/>
        <v>320.33340000000004</v>
      </c>
      <c r="AH139" s="28">
        <f t="shared" si="64"/>
        <v>289.86635000000001</v>
      </c>
      <c r="AI139" s="28">
        <f t="shared" si="64"/>
        <v>260.75587499999995</v>
      </c>
      <c r="AJ139" s="28">
        <f t="shared" si="64"/>
        <v>234.23497499999999</v>
      </c>
      <c r="AK139" s="28">
        <f t="shared" si="64"/>
        <v>216.47047500000002</v>
      </c>
      <c r="AL139" s="28">
        <f t="shared" si="64"/>
        <v>235.502825</v>
      </c>
      <c r="AM139" s="28">
        <f t="shared" si="64"/>
        <v>248.372075</v>
      </c>
      <c r="AN139" s="28">
        <f t="shared" si="42"/>
        <v>255.6686</v>
      </c>
      <c r="AO139" s="28">
        <f t="shared" si="43"/>
        <v>262.61419999999998</v>
      </c>
      <c r="AP139" s="28">
        <f t="shared" si="6"/>
        <v>265.97710000000001</v>
      </c>
      <c r="AQ139" s="28"/>
      <c r="AW139" s="28"/>
      <c r="AX139" s="28"/>
      <c r="AY139" s="28"/>
      <c r="AZ139" s="28"/>
    </row>
    <row r="140" spans="2:52" x14ac:dyDescent="0.25">
      <c r="B140" s="88"/>
      <c r="C140" s="1" t="s">
        <v>81</v>
      </c>
      <c r="D140" s="28">
        <f t="shared" ref="D140:AM140" si="65">SUM(D61:G61)/4</f>
        <v>1592.2045000000001</v>
      </c>
      <c r="E140" s="28">
        <f t="shared" si="65"/>
        <v>1606.19425</v>
      </c>
      <c r="F140" s="28">
        <f t="shared" si="65"/>
        <v>1615.5065</v>
      </c>
      <c r="G140" s="28">
        <f t="shared" si="65"/>
        <v>1631.7134999999998</v>
      </c>
      <c r="H140" s="28">
        <f t="shared" si="65"/>
        <v>1650.1702499999999</v>
      </c>
      <c r="I140" s="28">
        <f t="shared" si="65"/>
        <v>1670.2327500000001</v>
      </c>
      <c r="J140" s="28">
        <f t="shared" si="65"/>
        <v>1669.0807500000001</v>
      </c>
      <c r="K140" s="28">
        <f t="shared" si="65"/>
        <v>1666.8272499999998</v>
      </c>
      <c r="L140" s="28">
        <f t="shared" si="65"/>
        <v>1661.3310000000001</v>
      </c>
      <c r="M140" s="28">
        <f t="shared" si="65"/>
        <v>1658.4649999999999</v>
      </c>
      <c r="N140" s="28">
        <f t="shared" si="65"/>
        <v>1656.2640000000001</v>
      </c>
      <c r="O140" s="28">
        <f t="shared" si="65"/>
        <v>1634.8009999999997</v>
      </c>
      <c r="P140" s="28">
        <f t="shared" si="65"/>
        <v>1630.7899999999997</v>
      </c>
      <c r="Q140" s="28">
        <f t="shared" si="65"/>
        <v>1604.9492499999999</v>
      </c>
      <c r="R140" s="28">
        <f t="shared" si="65"/>
        <v>1602.1912500000001</v>
      </c>
      <c r="S140" s="28">
        <f t="shared" si="65"/>
        <v>1607.5564999999999</v>
      </c>
      <c r="T140" s="28">
        <f t="shared" si="65"/>
        <v>1591.4385</v>
      </c>
      <c r="U140" s="28">
        <f t="shared" si="65"/>
        <v>1601.761</v>
      </c>
      <c r="V140" s="28">
        <f t="shared" si="65"/>
        <v>1605.2067499999998</v>
      </c>
      <c r="W140" s="28">
        <f t="shared" si="65"/>
        <v>1628.703</v>
      </c>
      <c r="X140" s="28">
        <f t="shared" si="65"/>
        <v>1659.905</v>
      </c>
      <c r="Y140" s="28">
        <f t="shared" si="65"/>
        <v>1675.114</v>
      </c>
      <c r="Z140" s="28">
        <f t="shared" si="65"/>
        <v>1686.67875</v>
      </c>
      <c r="AA140" s="28">
        <f t="shared" si="65"/>
        <v>1658.86925</v>
      </c>
      <c r="AB140" s="28">
        <f t="shared" si="65"/>
        <v>1652.1044999999999</v>
      </c>
      <c r="AC140" s="28">
        <f t="shared" si="65"/>
        <v>1664.6267499999999</v>
      </c>
      <c r="AD140" s="28">
        <f t="shared" si="65"/>
        <v>1675.3035</v>
      </c>
      <c r="AE140" s="28">
        <f t="shared" si="65"/>
        <v>1700.86725</v>
      </c>
      <c r="AF140" s="28">
        <f t="shared" si="65"/>
        <v>1724.0535</v>
      </c>
      <c r="AG140" s="28">
        <f t="shared" si="65"/>
        <v>1707.3485000000001</v>
      </c>
      <c r="AH140" s="28">
        <f t="shared" si="65"/>
        <v>1655.6460000000002</v>
      </c>
      <c r="AI140" s="28">
        <f t="shared" si="65"/>
        <v>1611.5627500000001</v>
      </c>
      <c r="AJ140" s="28">
        <f t="shared" si="65"/>
        <v>1566.2304999999999</v>
      </c>
      <c r="AK140" s="28">
        <f t="shared" si="65"/>
        <v>1560.7897499999999</v>
      </c>
      <c r="AL140" s="28">
        <f t="shared" si="65"/>
        <v>1607.9547499999999</v>
      </c>
      <c r="AM140" s="28">
        <f t="shared" si="65"/>
        <v>1642.373</v>
      </c>
      <c r="AN140" s="28">
        <f t="shared" si="42"/>
        <v>1648.8597500000001</v>
      </c>
      <c r="AO140" s="28">
        <f t="shared" si="43"/>
        <v>1644.915</v>
      </c>
      <c r="AP140" s="28">
        <f t="shared" si="6"/>
        <v>1626.32</v>
      </c>
      <c r="AQ140" s="28"/>
      <c r="AW140" s="28"/>
      <c r="AX140" s="28"/>
      <c r="AY140" s="28"/>
      <c r="AZ140" s="28"/>
    </row>
    <row r="141" spans="2:52" x14ac:dyDescent="0.25">
      <c r="B141" s="88"/>
      <c r="C141" s="1" t="s">
        <v>82</v>
      </c>
      <c r="D141" s="28">
        <f t="shared" ref="D141:AM141" si="66">SUM(D62:G62)/4</f>
        <v>7377.6185000000005</v>
      </c>
      <c r="E141" s="28">
        <f t="shared" si="66"/>
        <v>7434.2182499999999</v>
      </c>
      <c r="F141" s="28">
        <f t="shared" si="66"/>
        <v>7468.8450000000003</v>
      </c>
      <c r="G141" s="28">
        <f t="shared" si="66"/>
        <v>7670.1952499999998</v>
      </c>
      <c r="H141" s="28">
        <f t="shared" si="66"/>
        <v>7821.616</v>
      </c>
      <c r="I141" s="28">
        <f t="shared" si="66"/>
        <v>7961.0832499999997</v>
      </c>
      <c r="J141" s="28">
        <f t="shared" si="66"/>
        <v>7998.2119999999995</v>
      </c>
      <c r="K141" s="28">
        <f t="shared" si="66"/>
        <v>7700.58475</v>
      </c>
      <c r="L141" s="28">
        <f t="shared" si="66"/>
        <v>7511.9057499999999</v>
      </c>
      <c r="M141" s="28">
        <f t="shared" si="66"/>
        <v>7220.0707499999999</v>
      </c>
      <c r="N141" s="28">
        <f t="shared" si="66"/>
        <v>6906.2219999999998</v>
      </c>
      <c r="O141" s="28">
        <f t="shared" si="66"/>
        <v>6748.1782500000008</v>
      </c>
      <c r="P141" s="28">
        <f t="shared" si="66"/>
        <v>6619.951</v>
      </c>
      <c r="Q141" s="28">
        <f t="shared" si="66"/>
        <v>6672.6684999999998</v>
      </c>
      <c r="R141" s="28">
        <f t="shared" si="66"/>
        <v>6879.59825</v>
      </c>
      <c r="S141" s="28">
        <f t="shared" si="66"/>
        <v>7022.7855</v>
      </c>
      <c r="T141" s="28">
        <f t="shared" si="66"/>
        <v>7127.6980000000003</v>
      </c>
      <c r="U141" s="28">
        <f t="shared" si="66"/>
        <v>7137.1215000000002</v>
      </c>
      <c r="V141" s="28">
        <f t="shared" si="66"/>
        <v>7157.2912500000002</v>
      </c>
      <c r="W141" s="28">
        <f t="shared" si="66"/>
        <v>7349.8737499999997</v>
      </c>
      <c r="X141" s="28">
        <f t="shared" si="66"/>
        <v>7530.6215000000002</v>
      </c>
      <c r="Y141" s="28">
        <f t="shared" si="66"/>
        <v>7576.4792500000003</v>
      </c>
      <c r="Z141" s="28">
        <f t="shared" si="66"/>
        <v>7745.9834999999994</v>
      </c>
      <c r="AA141" s="28">
        <f t="shared" si="66"/>
        <v>7697.9412499999999</v>
      </c>
      <c r="AB141" s="28">
        <f t="shared" si="66"/>
        <v>7670.64725</v>
      </c>
      <c r="AC141" s="28">
        <f t="shared" si="66"/>
        <v>7814.7270000000008</v>
      </c>
      <c r="AD141" s="28">
        <f t="shared" si="66"/>
        <v>7859.2642500000002</v>
      </c>
      <c r="AE141" s="28">
        <f t="shared" si="66"/>
        <v>7943.9950000000008</v>
      </c>
      <c r="AF141" s="28">
        <f t="shared" si="66"/>
        <v>8047.9942499999997</v>
      </c>
      <c r="AG141" s="28">
        <f t="shared" si="66"/>
        <v>7993.7914999999994</v>
      </c>
      <c r="AH141" s="28">
        <f t="shared" si="66"/>
        <v>7718.5632500000002</v>
      </c>
      <c r="AI141" s="28">
        <f t="shared" si="66"/>
        <v>7666.6467499999999</v>
      </c>
      <c r="AJ141" s="28">
        <f t="shared" si="66"/>
        <v>7388.80375</v>
      </c>
      <c r="AK141" s="28">
        <f t="shared" si="66"/>
        <v>7217.4647500000001</v>
      </c>
      <c r="AL141" s="28">
        <f t="shared" si="66"/>
        <v>7356.7939999999999</v>
      </c>
      <c r="AM141" s="28">
        <f t="shared" si="66"/>
        <v>7322.7182499999999</v>
      </c>
      <c r="AN141" s="28">
        <f t="shared" si="42"/>
        <v>7280.8982500000002</v>
      </c>
      <c r="AO141" s="28">
        <f t="shared" si="43"/>
        <v>7149.57</v>
      </c>
      <c r="AP141" s="28">
        <f t="shared" si="6"/>
        <v>6911.3009999999995</v>
      </c>
      <c r="AQ141" s="28"/>
      <c r="AW141" s="28"/>
      <c r="AX141" s="28"/>
      <c r="AY141" s="28"/>
      <c r="AZ141" s="28"/>
    </row>
    <row r="142" spans="2:52" ht="15" customHeight="1" x14ac:dyDescent="0.25">
      <c r="B142" s="88" t="s">
        <v>20</v>
      </c>
      <c r="C142" s="1" t="s">
        <v>80</v>
      </c>
      <c r="D142" s="28">
        <f t="shared" ref="D142:AM142" si="67">SUM(D63:G63)/4</f>
        <v>397.20707500000003</v>
      </c>
      <c r="E142" s="28">
        <f t="shared" si="67"/>
        <v>391.47794999999996</v>
      </c>
      <c r="F142" s="28">
        <f t="shared" si="67"/>
        <v>391.70602500000001</v>
      </c>
      <c r="G142" s="28">
        <f t="shared" si="67"/>
        <v>402.708325</v>
      </c>
      <c r="H142" s="28">
        <f t="shared" si="67"/>
        <v>417.44854999999995</v>
      </c>
      <c r="I142" s="28">
        <f t="shared" si="67"/>
        <v>427.63779999999997</v>
      </c>
      <c r="J142" s="28">
        <f t="shared" si="67"/>
        <v>424.16269999999997</v>
      </c>
      <c r="K142" s="28">
        <f t="shared" si="67"/>
        <v>420.6789</v>
      </c>
      <c r="L142" s="28">
        <f t="shared" si="67"/>
        <v>411.11444999999998</v>
      </c>
      <c r="M142" s="28">
        <f t="shared" si="67"/>
        <v>408.27147500000001</v>
      </c>
      <c r="N142" s="28">
        <f t="shared" si="67"/>
        <v>404.6164</v>
      </c>
      <c r="O142" s="28">
        <f t="shared" si="67"/>
        <v>389.95895000000002</v>
      </c>
      <c r="P142" s="28">
        <f t="shared" si="67"/>
        <v>370.81487500000003</v>
      </c>
      <c r="Q142" s="28">
        <f t="shared" si="67"/>
        <v>357.91135000000003</v>
      </c>
      <c r="R142" s="28">
        <f t="shared" si="67"/>
        <v>347.96877499999994</v>
      </c>
      <c r="S142" s="28">
        <f t="shared" si="67"/>
        <v>335.86430000000001</v>
      </c>
      <c r="T142" s="28">
        <f t="shared" si="67"/>
        <v>335.634725</v>
      </c>
      <c r="U142" s="28">
        <f t="shared" si="67"/>
        <v>327.04697499999997</v>
      </c>
      <c r="V142" s="28">
        <f t="shared" si="67"/>
        <v>326.88127500000002</v>
      </c>
      <c r="W142" s="28">
        <f t="shared" si="67"/>
        <v>328.22264999999999</v>
      </c>
      <c r="X142" s="28">
        <f t="shared" si="67"/>
        <v>323.68732499999999</v>
      </c>
      <c r="Y142" s="28">
        <f t="shared" si="67"/>
        <v>327.17115000000001</v>
      </c>
      <c r="Z142" s="28">
        <f t="shared" si="67"/>
        <v>325.8177</v>
      </c>
      <c r="AA142" s="28">
        <f t="shared" si="67"/>
        <v>337.99590000000001</v>
      </c>
      <c r="AB142" s="28">
        <f t="shared" si="67"/>
        <v>352.21695</v>
      </c>
      <c r="AC142" s="28">
        <f t="shared" si="67"/>
        <v>344.53467499999999</v>
      </c>
      <c r="AD142" s="28">
        <f t="shared" si="67"/>
        <v>345.20542499999999</v>
      </c>
      <c r="AE142" s="28">
        <f t="shared" si="67"/>
        <v>334.62014999999997</v>
      </c>
      <c r="AF142" s="28">
        <f t="shared" si="67"/>
        <v>327.26422500000001</v>
      </c>
      <c r="AG142" s="28">
        <f t="shared" si="67"/>
        <v>334.35705000000002</v>
      </c>
      <c r="AH142" s="28">
        <f t="shared" si="67"/>
        <v>327.78560000000004</v>
      </c>
      <c r="AI142" s="28">
        <f t="shared" si="67"/>
        <v>315.91309999999999</v>
      </c>
      <c r="AJ142" s="28">
        <f t="shared" si="67"/>
        <v>307.81984999999997</v>
      </c>
      <c r="AK142" s="28">
        <f t="shared" si="67"/>
        <v>294.34514999999999</v>
      </c>
      <c r="AL142" s="28">
        <f t="shared" si="67"/>
        <v>293.98585000000003</v>
      </c>
      <c r="AM142" s="28">
        <f t="shared" si="67"/>
        <v>305.252025</v>
      </c>
      <c r="AN142" s="28">
        <f t="shared" si="42"/>
        <v>311.05045000000001</v>
      </c>
      <c r="AO142" s="28">
        <f t="shared" si="43"/>
        <v>314.83330000000001</v>
      </c>
      <c r="AP142" s="28">
        <f t="shared" si="6"/>
        <v>334.02517499999999</v>
      </c>
      <c r="AQ142" s="28"/>
      <c r="AW142" s="28"/>
      <c r="AX142" s="28"/>
      <c r="AY142" s="28"/>
      <c r="AZ142" s="28"/>
    </row>
    <row r="143" spans="2:52" x14ac:dyDescent="0.25">
      <c r="B143" s="88"/>
      <c r="C143" s="1" t="s">
        <v>81</v>
      </c>
      <c r="D143" s="28">
        <f t="shared" ref="D143:AM143" si="68">SUM(D64:G64)/4</f>
        <v>1453.65625</v>
      </c>
      <c r="E143" s="28">
        <f t="shared" si="68"/>
        <v>1442.42</v>
      </c>
      <c r="F143" s="28">
        <f t="shared" si="68"/>
        <v>1475.7930000000001</v>
      </c>
      <c r="G143" s="28">
        <f t="shared" si="68"/>
        <v>1525.384</v>
      </c>
      <c r="H143" s="28">
        <f t="shared" si="68"/>
        <v>1566.5532499999999</v>
      </c>
      <c r="I143" s="28">
        <f t="shared" si="68"/>
        <v>1578.7942500000001</v>
      </c>
      <c r="J143" s="28">
        <f t="shared" si="68"/>
        <v>1553.894</v>
      </c>
      <c r="K143" s="28">
        <f t="shared" si="68"/>
        <v>1543.1287500000001</v>
      </c>
      <c r="L143" s="28">
        <f t="shared" si="68"/>
        <v>1517.682</v>
      </c>
      <c r="M143" s="28">
        <f t="shared" si="68"/>
        <v>1530.9817499999999</v>
      </c>
      <c r="N143" s="28">
        <f t="shared" si="68"/>
        <v>1518.5840000000003</v>
      </c>
      <c r="O143" s="28">
        <f t="shared" si="68"/>
        <v>1496.9929999999999</v>
      </c>
      <c r="P143" s="28">
        <f t="shared" si="68"/>
        <v>1461.7487499999997</v>
      </c>
      <c r="Q143" s="28">
        <f t="shared" si="68"/>
        <v>1427.2614999999998</v>
      </c>
      <c r="R143" s="28">
        <f t="shared" si="68"/>
        <v>1398.7735</v>
      </c>
      <c r="S143" s="28">
        <f t="shared" si="68"/>
        <v>1371.2779999999998</v>
      </c>
      <c r="T143" s="28">
        <f t="shared" si="68"/>
        <v>1361.8865000000001</v>
      </c>
      <c r="U143" s="28">
        <f t="shared" si="68"/>
        <v>1362.5325</v>
      </c>
      <c r="V143" s="28">
        <f t="shared" si="68"/>
        <v>1379.6009999999999</v>
      </c>
      <c r="W143" s="28">
        <f t="shared" si="68"/>
        <v>1392.8877500000001</v>
      </c>
      <c r="X143" s="28">
        <f t="shared" si="68"/>
        <v>1409.1197499999998</v>
      </c>
      <c r="Y143" s="28">
        <f t="shared" si="68"/>
        <v>1421.2424999999998</v>
      </c>
      <c r="Z143" s="28">
        <f t="shared" si="68"/>
        <v>1433.8512499999999</v>
      </c>
      <c r="AA143" s="28">
        <f t="shared" si="68"/>
        <v>1463.42875</v>
      </c>
      <c r="AB143" s="28">
        <f t="shared" si="68"/>
        <v>1492.665</v>
      </c>
      <c r="AC143" s="28">
        <f t="shared" si="68"/>
        <v>1505.6860000000001</v>
      </c>
      <c r="AD143" s="28">
        <f t="shared" si="68"/>
        <v>1521.9592500000001</v>
      </c>
      <c r="AE143" s="28">
        <f t="shared" si="68"/>
        <v>1511.69625</v>
      </c>
      <c r="AF143" s="28">
        <f t="shared" si="68"/>
        <v>1490.15425</v>
      </c>
      <c r="AG143" s="28">
        <f t="shared" si="68"/>
        <v>1473.145</v>
      </c>
      <c r="AH143" s="28">
        <f t="shared" si="68"/>
        <v>1447.0615</v>
      </c>
      <c r="AI143" s="28">
        <f t="shared" si="68"/>
        <v>1431.36375</v>
      </c>
      <c r="AJ143" s="28">
        <f t="shared" si="68"/>
        <v>1443.8452499999999</v>
      </c>
      <c r="AK143" s="28">
        <f t="shared" si="68"/>
        <v>1386.3495</v>
      </c>
      <c r="AL143" s="28">
        <f t="shared" si="68"/>
        <v>1356.9925000000001</v>
      </c>
      <c r="AM143" s="28">
        <f t="shared" si="68"/>
        <v>1319.89</v>
      </c>
      <c r="AN143" s="28">
        <f t="shared" si="42"/>
        <v>1270.94</v>
      </c>
      <c r="AO143" s="28">
        <f t="shared" si="43"/>
        <v>1301.31575</v>
      </c>
      <c r="AP143" s="28">
        <f t="shared" si="6"/>
        <v>1348.3512499999999</v>
      </c>
      <c r="AQ143" s="28"/>
      <c r="AW143" s="28"/>
      <c r="AX143" s="28"/>
      <c r="AY143" s="28"/>
      <c r="AZ143" s="28"/>
    </row>
    <row r="144" spans="2:52" x14ac:dyDescent="0.25">
      <c r="B144" s="88"/>
      <c r="C144" s="1" t="s">
        <v>82</v>
      </c>
      <c r="D144" s="28">
        <f t="shared" ref="D144:AM144" si="69">SUM(D65:G65)/4</f>
        <v>6505.6997499999998</v>
      </c>
      <c r="E144" s="28">
        <f t="shared" si="69"/>
        <v>6086.6565000000001</v>
      </c>
      <c r="F144" s="28">
        <f t="shared" si="69"/>
        <v>6054.3442499999992</v>
      </c>
      <c r="G144" s="28">
        <f t="shared" si="69"/>
        <v>5763.8867499999997</v>
      </c>
      <c r="H144" s="28">
        <f t="shared" si="69"/>
        <v>5692.7842499999997</v>
      </c>
      <c r="I144" s="28">
        <f t="shared" si="69"/>
        <v>5709.91</v>
      </c>
      <c r="J144" s="28">
        <f t="shared" si="69"/>
        <v>5612.1634999999997</v>
      </c>
      <c r="K144" s="28">
        <f t="shared" si="69"/>
        <v>5474.4032499999994</v>
      </c>
      <c r="L144" s="28">
        <f t="shared" si="69"/>
        <v>5512.2382500000003</v>
      </c>
      <c r="M144" s="28">
        <f t="shared" si="69"/>
        <v>5548.8937500000002</v>
      </c>
      <c r="N144" s="28">
        <f t="shared" si="69"/>
        <v>5485.5434999999998</v>
      </c>
      <c r="O144" s="28">
        <f t="shared" si="69"/>
        <v>5442.5065000000004</v>
      </c>
      <c r="P144" s="28">
        <f t="shared" si="69"/>
        <v>5311.8102500000005</v>
      </c>
      <c r="Q144" s="28">
        <f t="shared" si="69"/>
        <v>5224.0457500000002</v>
      </c>
      <c r="R144" s="28">
        <f t="shared" si="69"/>
        <v>5075.4182499999997</v>
      </c>
      <c r="S144" s="28">
        <f t="shared" si="69"/>
        <v>5249.9724999999999</v>
      </c>
      <c r="T144" s="28">
        <f t="shared" si="69"/>
        <v>5285.1129999999994</v>
      </c>
      <c r="U144" s="28">
        <f t="shared" si="69"/>
        <v>5509.7530000000006</v>
      </c>
      <c r="V144" s="28">
        <f t="shared" si="69"/>
        <v>5732.2860000000001</v>
      </c>
      <c r="W144" s="28">
        <f t="shared" si="69"/>
        <v>6044.7317499999999</v>
      </c>
      <c r="X144" s="28">
        <f t="shared" si="69"/>
        <v>6083.7412500000009</v>
      </c>
      <c r="Y144" s="28">
        <f t="shared" si="69"/>
        <v>5911.0757500000009</v>
      </c>
      <c r="Z144" s="28">
        <f t="shared" si="69"/>
        <v>5860.3577500000001</v>
      </c>
      <c r="AA144" s="28">
        <f t="shared" si="69"/>
        <v>6074.6232499999996</v>
      </c>
      <c r="AB144" s="28">
        <f t="shared" si="69"/>
        <v>6421.9195</v>
      </c>
      <c r="AC144" s="28">
        <f t="shared" si="69"/>
        <v>6700.982</v>
      </c>
      <c r="AD144" s="28">
        <f t="shared" si="69"/>
        <v>7108.0987499999992</v>
      </c>
      <c r="AE144" s="28">
        <f t="shared" si="69"/>
        <v>6878.59375</v>
      </c>
      <c r="AF144" s="28">
        <f t="shared" si="69"/>
        <v>7055.1622500000003</v>
      </c>
      <c r="AG144" s="28">
        <f t="shared" si="69"/>
        <v>7272.9267500000005</v>
      </c>
      <c r="AH144" s="28">
        <f t="shared" si="69"/>
        <v>7130.1360000000004</v>
      </c>
      <c r="AI144" s="28">
        <f t="shared" si="69"/>
        <v>7287.7702499999996</v>
      </c>
      <c r="AJ144" s="28">
        <f t="shared" si="69"/>
        <v>6998.4890000000005</v>
      </c>
      <c r="AK144" s="28">
        <f t="shared" si="69"/>
        <v>6388.4862499999999</v>
      </c>
      <c r="AL144" s="28">
        <f t="shared" si="69"/>
        <v>5968.1410000000005</v>
      </c>
      <c r="AM144" s="28">
        <f t="shared" si="69"/>
        <v>5462.1219999999994</v>
      </c>
      <c r="AN144" s="28">
        <f t="shared" si="42"/>
        <v>5126.9632499999998</v>
      </c>
      <c r="AO144" s="28">
        <f t="shared" si="43"/>
        <v>5052.1827499999999</v>
      </c>
      <c r="AP144" s="28">
        <f t="shared" si="6"/>
        <v>5077.0640000000003</v>
      </c>
      <c r="AQ144" s="28"/>
      <c r="AW144" s="28"/>
      <c r="AX144" s="28"/>
      <c r="AY144" s="28"/>
      <c r="AZ144" s="28"/>
    </row>
    <row r="145" spans="2:52" x14ac:dyDescent="0.25">
      <c r="B145" s="88" t="s">
        <v>78</v>
      </c>
      <c r="C145" s="1" t="s">
        <v>80</v>
      </c>
      <c r="D145" s="28">
        <f t="shared" ref="D145:AM145" si="70">SUM(D66:G66)/4</f>
        <v>436.27387499999998</v>
      </c>
      <c r="E145" s="28">
        <f t="shared" si="70"/>
        <v>453.59497500000003</v>
      </c>
      <c r="F145" s="28">
        <f t="shared" si="70"/>
        <v>461.919625</v>
      </c>
      <c r="G145" s="28">
        <f t="shared" si="70"/>
        <v>459.54285000000004</v>
      </c>
      <c r="H145" s="28">
        <f t="shared" si="70"/>
        <v>460.39290000000005</v>
      </c>
      <c r="I145" s="28">
        <f t="shared" si="70"/>
        <v>451.13782499999996</v>
      </c>
      <c r="J145" s="28">
        <f t="shared" si="70"/>
        <v>448.94150000000002</v>
      </c>
      <c r="K145" s="28">
        <f t="shared" si="70"/>
        <v>453.85287499999998</v>
      </c>
      <c r="L145" s="28">
        <f t="shared" si="70"/>
        <v>460.051875</v>
      </c>
      <c r="M145" s="28">
        <f t="shared" si="70"/>
        <v>451.99504999999999</v>
      </c>
      <c r="N145" s="28">
        <f t="shared" si="70"/>
        <v>437.96842499999997</v>
      </c>
      <c r="O145" s="28">
        <f t="shared" si="70"/>
        <v>415.57209999999998</v>
      </c>
      <c r="P145" s="28">
        <f t="shared" si="70"/>
        <v>389.41094999999996</v>
      </c>
      <c r="Q145" s="28">
        <f t="shared" si="70"/>
        <v>377.75400000000002</v>
      </c>
      <c r="R145" s="28">
        <f t="shared" si="70"/>
        <v>366.85577499999999</v>
      </c>
      <c r="S145" s="28">
        <f t="shared" si="70"/>
        <v>362.59947499999998</v>
      </c>
      <c r="T145" s="28">
        <f t="shared" si="70"/>
        <v>364.34877500000005</v>
      </c>
      <c r="U145" s="28">
        <f t="shared" si="70"/>
        <v>365.19422500000002</v>
      </c>
      <c r="V145" s="28">
        <f t="shared" si="70"/>
        <v>376.14327500000002</v>
      </c>
      <c r="W145" s="28">
        <f t="shared" si="70"/>
        <v>387.71615000000003</v>
      </c>
      <c r="X145" s="28">
        <f t="shared" si="70"/>
        <v>394.18847499999998</v>
      </c>
      <c r="Y145" s="28">
        <f t="shared" si="70"/>
        <v>405.14834999999994</v>
      </c>
      <c r="Z145" s="28">
        <f t="shared" si="70"/>
        <v>407.26357499999995</v>
      </c>
      <c r="AA145" s="28">
        <f t="shared" si="70"/>
        <v>407.16187500000001</v>
      </c>
      <c r="AB145" s="28">
        <f t="shared" si="70"/>
        <v>411.02742499999999</v>
      </c>
      <c r="AC145" s="28">
        <f t="shared" si="70"/>
        <v>401.91364999999996</v>
      </c>
      <c r="AD145" s="28">
        <f t="shared" si="70"/>
        <v>390.57149999999996</v>
      </c>
      <c r="AE145" s="28">
        <f t="shared" si="70"/>
        <v>380.75947500000001</v>
      </c>
      <c r="AF145" s="28">
        <f t="shared" si="70"/>
        <v>375.049375</v>
      </c>
      <c r="AG145" s="28">
        <f t="shared" si="70"/>
        <v>372.20544999999998</v>
      </c>
      <c r="AH145" s="28">
        <f t="shared" si="70"/>
        <v>347.37220000000002</v>
      </c>
      <c r="AI145" s="28">
        <f t="shared" si="70"/>
        <v>320.608225</v>
      </c>
      <c r="AJ145" s="28">
        <f t="shared" si="70"/>
        <v>284.54222499999997</v>
      </c>
      <c r="AK145" s="28">
        <f t="shared" si="70"/>
        <v>256.14004999999997</v>
      </c>
      <c r="AL145" s="28">
        <f t="shared" si="70"/>
        <v>261.05552499999999</v>
      </c>
      <c r="AM145" s="28">
        <f t="shared" si="70"/>
        <v>277.19167499999998</v>
      </c>
      <c r="AN145" s="28">
        <f t="shared" si="42"/>
        <v>298.61709999999999</v>
      </c>
      <c r="AO145" s="28">
        <f t="shared" si="43"/>
        <v>319.36122499999999</v>
      </c>
      <c r="AP145" s="28">
        <f t="shared" si="6"/>
        <v>337.47889999999995</v>
      </c>
      <c r="AQ145" s="28"/>
      <c r="AW145" s="28"/>
      <c r="AX145" s="28"/>
      <c r="AY145" s="28"/>
      <c r="AZ145" s="28"/>
    </row>
    <row r="146" spans="2:52" x14ac:dyDescent="0.25">
      <c r="B146" s="88"/>
      <c r="C146" s="1" t="s">
        <v>81</v>
      </c>
      <c r="D146" s="28">
        <f t="shared" ref="D146:AM146" si="71">SUM(D67:G67)/4</f>
        <v>1575.7157499999998</v>
      </c>
      <c r="E146" s="28">
        <f t="shared" si="71"/>
        <v>1585.8354999999999</v>
      </c>
      <c r="F146" s="28">
        <f t="shared" si="71"/>
        <v>1605.89975</v>
      </c>
      <c r="G146" s="28">
        <f t="shared" si="71"/>
        <v>1619.873</v>
      </c>
      <c r="H146" s="28">
        <f t="shared" si="71"/>
        <v>1639.489</v>
      </c>
      <c r="I146" s="28">
        <f t="shared" si="71"/>
        <v>1651.78325</v>
      </c>
      <c r="J146" s="28">
        <f t="shared" si="71"/>
        <v>1654.1092500000002</v>
      </c>
      <c r="K146" s="28">
        <f t="shared" si="71"/>
        <v>1648.09375</v>
      </c>
      <c r="L146" s="28">
        <f t="shared" si="71"/>
        <v>1642.9337500000001</v>
      </c>
      <c r="M146" s="28">
        <f t="shared" si="71"/>
        <v>1631.1084999999998</v>
      </c>
      <c r="N146" s="28">
        <f t="shared" si="71"/>
        <v>1624.261</v>
      </c>
      <c r="O146" s="28">
        <f t="shared" si="71"/>
        <v>1605.3710000000001</v>
      </c>
      <c r="P146" s="28">
        <f t="shared" si="71"/>
        <v>1568.39275</v>
      </c>
      <c r="Q146" s="28">
        <f t="shared" si="71"/>
        <v>1543.4780000000001</v>
      </c>
      <c r="R146" s="28">
        <f t="shared" si="71"/>
        <v>1524.9985000000001</v>
      </c>
      <c r="S146" s="28">
        <f t="shared" si="71"/>
        <v>1496.3889999999999</v>
      </c>
      <c r="T146" s="28">
        <f t="shared" si="71"/>
        <v>1482.5907499999998</v>
      </c>
      <c r="U146" s="28">
        <f t="shared" si="71"/>
        <v>1487.65425</v>
      </c>
      <c r="V146" s="28">
        <f t="shared" si="71"/>
        <v>1489.08575</v>
      </c>
      <c r="W146" s="28">
        <f t="shared" si="71"/>
        <v>1531.2417499999999</v>
      </c>
      <c r="X146" s="28">
        <f t="shared" si="71"/>
        <v>1568.33025</v>
      </c>
      <c r="Y146" s="28">
        <f t="shared" si="71"/>
        <v>1595.9865</v>
      </c>
      <c r="Z146" s="28">
        <f t="shared" si="71"/>
        <v>1619.2674999999999</v>
      </c>
      <c r="AA146" s="28">
        <f t="shared" si="71"/>
        <v>1609.9279999999999</v>
      </c>
      <c r="AB146" s="28">
        <f t="shared" si="71"/>
        <v>1612.7572499999999</v>
      </c>
      <c r="AC146" s="28">
        <f t="shared" si="71"/>
        <v>1607.68075</v>
      </c>
      <c r="AD146" s="28">
        <f t="shared" si="71"/>
        <v>1595.473</v>
      </c>
      <c r="AE146" s="28">
        <f t="shared" si="71"/>
        <v>1581.5475000000001</v>
      </c>
      <c r="AF146" s="28">
        <f t="shared" si="71"/>
        <v>1567.2865000000002</v>
      </c>
      <c r="AG146" s="28">
        <f t="shared" si="71"/>
        <v>1544.27325</v>
      </c>
      <c r="AH146" s="28">
        <f t="shared" si="71"/>
        <v>1484.17875</v>
      </c>
      <c r="AI146" s="28">
        <f t="shared" si="71"/>
        <v>1434.47525</v>
      </c>
      <c r="AJ146" s="28">
        <f t="shared" si="71"/>
        <v>1372.9955</v>
      </c>
      <c r="AK146" s="28">
        <f t="shared" si="71"/>
        <v>1332.3679999999999</v>
      </c>
      <c r="AL146" s="28">
        <f t="shared" si="71"/>
        <v>1351.5059999999999</v>
      </c>
      <c r="AM146" s="28">
        <f t="shared" si="71"/>
        <v>1374.1545000000001</v>
      </c>
      <c r="AN146" s="28">
        <f t="shared" si="42"/>
        <v>1396.0345</v>
      </c>
      <c r="AO146" s="28">
        <f t="shared" si="43"/>
        <v>1413.1205</v>
      </c>
      <c r="AP146" s="28">
        <f t="shared" si="6"/>
        <v>1429.0697499999999</v>
      </c>
      <c r="AQ146" s="28"/>
      <c r="AW146" s="28"/>
      <c r="AX146" s="28"/>
      <c r="AY146" s="28"/>
      <c r="AZ146" s="28"/>
    </row>
    <row r="147" spans="2:52" x14ac:dyDescent="0.25">
      <c r="B147" s="88"/>
      <c r="C147" s="1" t="s">
        <v>82</v>
      </c>
      <c r="D147" s="28">
        <f t="shared" ref="D147:AM147" si="72">SUM(D68:G68)/4</f>
        <v>6524.7045000000007</v>
      </c>
      <c r="E147" s="28">
        <f t="shared" si="72"/>
        <v>6253.4424999999992</v>
      </c>
      <c r="F147" s="28">
        <f t="shared" si="72"/>
        <v>6320.7569999999996</v>
      </c>
      <c r="G147" s="28">
        <f t="shared" si="72"/>
        <v>6455.4352500000005</v>
      </c>
      <c r="H147" s="28">
        <f t="shared" si="72"/>
        <v>6557.8504999999996</v>
      </c>
      <c r="I147" s="28">
        <f t="shared" si="72"/>
        <v>6609.7070000000003</v>
      </c>
      <c r="J147" s="28">
        <f t="shared" si="72"/>
        <v>6585.0990000000002</v>
      </c>
      <c r="K147" s="28">
        <f t="shared" si="72"/>
        <v>6503.1620000000003</v>
      </c>
      <c r="L147" s="28">
        <f t="shared" si="72"/>
        <v>6372.5067500000005</v>
      </c>
      <c r="M147" s="28">
        <f t="shared" si="72"/>
        <v>6211.2962499999994</v>
      </c>
      <c r="N147" s="28">
        <f t="shared" si="72"/>
        <v>6066.5510000000004</v>
      </c>
      <c r="O147" s="28">
        <f t="shared" si="72"/>
        <v>5950.5302499999998</v>
      </c>
      <c r="P147" s="28">
        <f t="shared" si="72"/>
        <v>5749.3342499999999</v>
      </c>
      <c r="Q147" s="28">
        <f t="shared" si="72"/>
        <v>5714.5859999999993</v>
      </c>
      <c r="R147" s="28">
        <f t="shared" si="72"/>
        <v>5737.7602499999994</v>
      </c>
      <c r="S147" s="28">
        <f t="shared" si="72"/>
        <v>5722.4195</v>
      </c>
      <c r="T147" s="28">
        <f t="shared" si="72"/>
        <v>5813.7967500000004</v>
      </c>
      <c r="U147" s="28">
        <f t="shared" si="72"/>
        <v>5873.8405000000002</v>
      </c>
      <c r="V147" s="28">
        <f t="shared" si="72"/>
        <v>5982.4065000000001</v>
      </c>
      <c r="W147" s="28">
        <f t="shared" si="72"/>
        <v>6051.1915000000008</v>
      </c>
      <c r="X147" s="28">
        <f t="shared" si="72"/>
        <v>6231.4222499999996</v>
      </c>
      <c r="Y147" s="28">
        <f t="shared" si="72"/>
        <v>6293.1859999999997</v>
      </c>
      <c r="Z147" s="28">
        <f t="shared" si="72"/>
        <v>6379.1547500000006</v>
      </c>
      <c r="AA147" s="28">
        <f t="shared" si="72"/>
        <v>6423.7650000000003</v>
      </c>
      <c r="AB147" s="28">
        <f t="shared" si="72"/>
        <v>6384.0759999999991</v>
      </c>
      <c r="AC147" s="28">
        <f t="shared" si="72"/>
        <v>6537.8680000000004</v>
      </c>
      <c r="AD147" s="28">
        <f t="shared" si="72"/>
        <v>6286.2402500000007</v>
      </c>
      <c r="AE147" s="28">
        <f t="shared" si="72"/>
        <v>6226.2567499999996</v>
      </c>
      <c r="AF147" s="28">
        <f t="shared" si="72"/>
        <v>6131.4952499999999</v>
      </c>
      <c r="AG147" s="28">
        <f t="shared" si="72"/>
        <v>5902.5842499999999</v>
      </c>
      <c r="AH147" s="28">
        <f t="shared" si="72"/>
        <v>5900.9260000000004</v>
      </c>
      <c r="AI147" s="28">
        <f t="shared" si="72"/>
        <v>5782.1910000000007</v>
      </c>
      <c r="AJ147" s="28">
        <f t="shared" si="72"/>
        <v>5657.45</v>
      </c>
      <c r="AK147" s="28">
        <f t="shared" si="72"/>
        <v>5707.7650000000003</v>
      </c>
      <c r="AL147" s="28">
        <f t="shared" si="72"/>
        <v>5784.1332500000008</v>
      </c>
      <c r="AM147" s="28">
        <f t="shared" si="72"/>
        <v>5871.1740000000009</v>
      </c>
      <c r="AN147" s="28">
        <f t="shared" si="42"/>
        <v>5990.5720000000001</v>
      </c>
      <c r="AO147" s="28">
        <f t="shared" si="43"/>
        <v>6018.3632500000003</v>
      </c>
      <c r="AP147" s="28">
        <f t="shared" si="6"/>
        <v>6092.612000000001</v>
      </c>
      <c r="AQ147" s="28"/>
      <c r="AW147" s="28"/>
      <c r="AX147" s="28"/>
      <c r="AY147" s="28"/>
      <c r="AZ147" s="28"/>
    </row>
    <row r="148" spans="2:52" ht="15" customHeight="1" x14ac:dyDescent="0.25">
      <c r="B148" s="88" t="s">
        <v>79</v>
      </c>
      <c r="C148" s="1" t="s">
        <v>80</v>
      </c>
      <c r="D148" s="28">
        <f t="shared" ref="D148:AM148" si="73">SUM(D69:G69)/4</f>
        <v>393.11472500000002</v>
      </c>
      <c r="E148" s="28">
        <f t="shared" si="73"/>
        <v>394.88842500000004</v>
      </c>
      <c r="F148" s="28">
        <f t="shared" si="73"/>
        <v>404.40840000000003</v>
      </c>
      <c r="G148" s="28">
        <f t="shared" si="73"/>
        <v>415.72514999999999</v>
      </c>
      <c r="H148" s="28">
        <f t="shared" si="73"/>
        <v>424.30307499999998</v>
      </c>
      <c r="I148" s="28">
        <f t="shared" si="73"/>
        <v>424.49007500000005</v>
      </c>
      <c r="J148" s="28">
        <f t="shared" si="73"/>
        <v>419.84247499999998</v>
      </c>
      <c r="K148" s="28">
        <f t="shared" si="73"/>
        <v>410.52655000000004</v>
      </c>
      <c r="L148" s="28">
        <f t="shared" si="73"/>
        <v>399.252025</v>
      </c>
      <c r="M148" s="28">
        <f t="shared" si="73"/>
        <v>395.21317500000004</v>
      </c>
      <c r="N148" s="28">
        <f t="shared" si="73"/>
        <v>392.880425</v>
      </c>
      <c r="O148" s="28">
        <f t="shared" si="73"/>
        <v>386.38135</v>
      </c>
      <c r="P148" s="28">
        <f t="shared" si="73"/>
        <v>385.22194999999999</v>
      </c>
      <c r="Q148" s="28">
        <f t="shared" si="73"/>
        <v>385.34280000000001</v>
      </c>
      <c r="R148" s="28">
        <f t="shared" si="73"/>
        <v>380.11649999999997</v>
      </c>
      <c r="S148" s="28">
        <f t="shared" si="73"/>
        <v>379.26039999999995</v>
      </c>
      <c r="T148" s="28">
        <f t="shared" si="73"/>
        <v>375.95262500000001</v>
      </c>
      <c r="U148" s="28">
        <f t="shared" si="73"/>
        <v>371.54865000000001</v>
      </c>
      <c r="V148" s="28">
        <f t="shared" si="73"/>
        <v>367.50965000000002</v>
      </c>
      <c r="W148" s="28">
        <f t="shared" si="73"/>
        <v>358.87090000000001</v>
      </c>
      <c r="X148" s="28">
        <f t="shared" si="73"/>
        <v>347.69259999999997</v>
      </c>
      <c r="Y148" s="28">
        <f t="shared" si="73"/>
        <v>338.92264999999998</v>
      </c>
      <c r="Z148" s="28">
        <f t="shared" si="73"/>
        <v>338.36214999999999</v>
      </c>
      <c r="AA148" s="28">
        <f t="shared" si="73"/>
        <v>344.41952500000002</v>
      </c>
      <c r="AB148" s="28">
        <f t="shared" si="73"/>
        <v>355.75757500000003</v>
      </c>
      <c r="AC148" s="28">
        <f t="shared" si="73"/>
        <v>363.87527499999999</v>
      </c>
      <c r="AD148" s="28">
        <f t="shared" si="73"/>
        <v>368.26009999999997</v>
      </c>
      <c r="AE148" s="28">
        <f t="shared" si="73"/>
        <v>375.21492499999999</v>
      </c>
      <c r="AF148" s="28">
        <f t="shared" si="73"/>
        <v>381.12577499999998</v>
      </c>
      <c r="AG148" s="28">
        <f t="shared" si="73"/>
        <v>379.31357500000001</v>
      </c>
      <c r="AH148" s="28">
        <f t="shared" si="73"/>
        <v>359.32510000000002</v>
      </c>
      <c r="AI148" s="28">
        <f t="shared" si="73"/>
        <v>331.33040000000005</v>
      </c>
      <c r="AJ148" s="28">
        <f t="shared" si="73"/>
        <v>311.76099999999997</v>
      </c>
      <c r="AK148" s="28">
        <f t="shared" si="73"/>
        <v>301.66700000000003</v>
      </c>
      <c r="AL148" s="28">
        <f t="shared" si="73"/>
        <v>308.979375</v>
      </c>
      <c r="AM148" s="28">
        <f t="shared" si="73"/>
        <v>322.98547500000001</v>
      </c>
      <c r="AN148" s="28">
        <f t="shared" si="42"/>
        <v>330.24975000000001</v>
      </c>
      <c r="AO148" s="28">
        <f t="shared" si="43"/>
        <v>343.96360000000004</v>
      </c>
      <c r="AP148" s="28">
        <f t="shared" si="6"/>
        <v>364.09212500000001</v>
      </c>
      <c r="AQ148" s="28"/>
      <c r="AW148" s="28"/>
      <c r="AX148" s="28"/>
      <c r="AY148" s="28"/>
      <c r="AZ148" s="28"/>
    </row>
    <row r="149" spans="2:52" x14ac:dyDescent="0.25">
      <c r="B149" s="88"/>
      <c r="C149" s="1" t="s">
        <v>81</v>
      </c>
      <c r="D149" s="28">
        <f t="shared" ref="D149:AM149" si="74">SUM(D70:G70)/4</f>
        <v>2325.9847499999996</v>
      </c>
      <c r="E149" s="28">
        <f t="shared" si="74"/>
        <v>2319.2425000000003</v>
      </c>
      <c r="F149" s="28">
        <f t="shared" si="74"/>
        <v>2373.3634999999999</v>
      </c>
      <c r="G149" s="28">
        <f t="shared" si="74"/>
        <v>2396.1929999999998</v>
      </c>
      <c r="H149" s="28">
        <f t="shared" si="74"/>
        <v>2436.962</v>
      </c>
      <c r="I149" s="28">
        <f t="shared" si="74"/>
        <v>2418.5419999999999</v>
      </c>
      <c r="J149" s="28">
        <f t="shared" si="74"/>
        <v>2348.9224999999997</v>
      </c>
      <c r="K149" s="28">
        <f t="shared" si="74"/>
        <v>2316.39</v>
      </c>
      <c r="L149" s="28">
        <f t="shared" si="74"/>
        <v>2250.7637500000001</v>
      </c>
      <c r="M149" s="28">
        <f t="shared" si="74"/>
        <v>2242.27225</v>
      </c>
      <c r="N149" s="28">
        <f t="shared" si="74"/>
        <v>2245.71425</v>
      </c>
      <c r="O149" s="28">
        <f t="shared" si="74"/>
        <v>2234.846</v>
      </c>
      <c r="P149" s="28">
        <f t="shared" si="74"/>
        <v>2221.6295</v>
      </c>
      <c r="Q149" s="28">
        <f t="shared" si="74"/>
        <v>2200.8577500000001</v>
      </c>
      <c r="R149" s="28">
        <f t="shared" si="74"/>
        <v>2175.3127500000001</v>
      </c>
      <c r="S149" s="28">
        <f t="shared" si="74"/>
        <v>2165.5100000000002</v>
      </c>
      <c r="T149" s="28">
        <f t="shared" si="74"/>
        <v>2155.08</v>
      </c>
      <c r="U149" s="28">
        <f t="shared" si="74"/>
        <v>2138.6977499999998</v>
      </c>
      <c r="V149" s="28">
        <f t="shared" si="74"/>
        <v>2134.2359999999999</v>
      </c>
      <c r="W149" s="28">
        <f t="shared" si="74"/>
        <v>2130.2114999999999</v>
      </c>
      <c r="X149" s="28">
        <f t="shared" si="74"/>
        <v>2134.5347499999998</v>
      </c>
      <c r="Y149" s="28">
        <f t="shared" si="74"/>
        <v>2170.3052499999999</v>
      </c>
      <c r="Z149" s="28">
        <f t="shared" si="74"/>
        <v>2188.02925</v>
      </c>
      <c r="AA149" s="28">
        <f t="shared" si="74"/>
        <v>2194.8460000000005</v>
      </c>
      <c r="AB149" s="28">
        <f t="shared" si="74"/>
        <v>2220.0079999999998</v>
      </c>
      <c r="AC149" s="28">
        <f t="shared" si="74"/>
        <v>2234.5342499999997</v>
      </c>
      <c r="AD149" s="28">
        <f t="shared" si="74"/>
        <v>2266.4132500000001</v>
      </c>
      <c r="AE149" s="28">
        <f t="shared" si="74"/>
        <v>2272.5920000000001</v>
      </c>
      <c r="AF149" s="28">
        <f t="shared" si="74"/>
        <v>2278.75875</v>
      </c>
      <c r="AG149" s="28">
        <f t="shared" si="74"/>
        <v>2237.1107500000003</v>
      </c>
      <c r="AH149" s="28">
        <f t="shared" si="74"/>
        <v>2165.4522500000003</v>
      </c>
      <c r="AI149" s="28">
        <f t="shared" si="74"/>
        <v>2135.9180000000001</v>
      </c>
      <c r="AJ149" s="28">
        <f t="shared" si="74"/>
        <v>2111.73225</v>
      </c>
      <c r="AK149" s="28">
        <f t="shared" si="74"/>
        <v>2121.0205000000001</v>
      </c>
      <c r="AL149" s="28">
        <f t="shared" si="74"/>
        <v>2124.3367499999999</v>
      </c>
      <c r="AM149" s="28">
        <f t="shared" si="74"/>
        <v>2097.395</v>
      </c>
      <c r="AN149" s="28">
        <f t="shared" si="42"/>
        <v>2069.0240000000003</v>
      </c>
      <c r="AO149" s="28">
        <f t="shared" si="43"/>
        <v>2063.4755</v>
      </c>
      <c r="AP149" s="28">
        <f t="shared" ref="AP149:AP153" si="75">SUM(AP70:AS70)/4</f>
        <v>2098.7057500000001</v>
      </c>
      <c r="AQ149" s="28"/>
      <c r="AW149" s="28"/>
      <c r="AX149" s="28"/>
      <c r="AY149" s="28"/>
      <c r="AZ149" s="28"/>
    </row>
    <row r="150" spans="2:52" x14ac:dyDescent="0.25">
      <c r="B150" s="88"/>
      <c r="C150" s="1" t="s">
        <v>82</v>
      </c>
      <c r="D150" s="28">
        <f t="shared" ref="D150:AM150" si="76">SUM(D71:G71)/4</f>
        <v>11401.924999999999</v>
      </c>
      <c r="E150" s="28">
        <f t="shared" si="76"/>
        <v>11449.232499999998</v>
      </c>
      <c r="F150" s="28">
        <f t="shared" si="76"/>
        <v>11588.375</v>
      </c>
      <c r="G150" s="28">
        <f t="shared" si="76"/>
        <v>11701.627499999999</v>
      </c>
      <c r="H150" s="28">
        <f t="shared" si="76"/>
        <v>11721.145</v>
      </c>
      <c r="I150" s="28">
        <f t="shared" si="76"/>
        <v>11547.362500000001</v>
      </c>
      <c r="J150" s="28">
        <f t="shared" si="76"/>
        <v>11243.5075</v>
      </c>
      <c r="K150" s="28">
        <f t="shared" si="76"/>
        <v>10821.053749999999</v>
      </c>
      <c r="L150" s="28">
        <f t="shared" si="76"/>
        <v>10440.96875</v>
      </c>
      <c r="M150" s="28">
        <f t="shared" si="76"/>
        <v>10457.723750000001</v>
      </c>
      <c r="N150" s="28">
        <f t="shared" si="76"/>
        <v>10667.733749999999</v>
      </c>
      <c r="O150" s="28">
        <f t="shared" si="76"/>
        <v>10995.885</v>
      </c>
      <c r="P150" s="28">
        <f t="shared" si="76"/>
        <v>11214.27</v>
      </c>
      <c r="Q150" s="28">
        <f t="shared" si="76"/>
        <v>11192.3475</v>
      </c>
      <c r="R150" s="28">
        <f t="shared" si="76"/>
        <v>11030.1</v>
      </c>
      <c r="S150" s="28">
        <f t="shared" si="76"/>
        <v>10873.477499999999</v>
      </c>
      <c r="T150" s="28">
        <f t="shared" si="76"/>
        <v>10588.3925</v>
      </c>
      <c r="U150" s="28">
        <f t="shared" si="76"/>
        <v>10382.83625</v>
      </c>
      <c r="V150" s="28">
        <f t="shared" si="76"/>
        <v>10258.13625</v>
      </c>
      <c r="W150" s="28">
        <f t="shared" si="76"/>
        <v>10192.061249999999</v>
      </c>
      <c r="X150" s="28">
        <f t="shared" si="76"/>
        <v>10375.466249999999</v>
      </c>
      <c r="Y150" s="28">
        <f t="shared" si="76"/>
        <v>10759.88</v>
      </c>
      <c r="Z150" s="28">
        <f t="shared" si="76"/>
        <v>10814.252499999999</v>
      </c>
      <c r="AA150" s="28">
        <f t="shared" si="76"/>
        <v>10893.5825</v>
      </c>
      <c r="AB150" s="28">
        <f t="shared" si="76"/>
        <v>10910.922500000001</v>
      </c>
      <c r="AC150" s="28">
        <f t="shared" si="76"/>
        <v>10727.334999999999</v>
      </c>
      <c r="AD150" s="28">
        <f t="shared" si="76"/>
        <v>10809.272500000001</v>
      </c>
      <c r="AE150" s="28">
        <f t="shared" si="76"/>
        <v>10633.965</v>
      </c>
      <c r="AF150" s="28">
        <f t="shared" si="76"/>
        <v>10433.1975</v>
      </c>
      <c r="AG150" s="28">
        <f t="shared" si="76"/>
        <v>10172.02225</v>
      </c>
      <c r="AH150" s="28">
        <f t="shared" si="76"/>
        <v>9657.0742500000015</v>
      </c>
      <c r="AI150" s="28">
        <f t="shared" si="76"/>
        <v>9527.4755000000005</v>
      </c>
      <c r="AJ150" s="28">
        <f t="shared" si="76"/>
        <v>9572.8729999999996</v>
      </c>
      <c r="AK150" s="28">
        <f t="shared" si="76"/>
        <v>9753.57575</v>
      </c>
      <c r="AL150" s="28">
        <f t="shared" si="76"/>
        <v>10139.143749999999</v>
      </c>
      <c r="AM150" s="28">
        <f t="shared" si="76"/>
        <v>10162.2575</v>
      </c>
      <c r="AN150" s="28">
        <f t="shared" ref="AN150:AN156" si="77">SUM(AN71:AQ71)/4</f>
        <v>10099.567500000001</v>
      </c>
      <c r="AO150" s="28">
        <f t="shared" ref="AO150:AO156" si="78">SUM(AO71:AR71)/4</f>
        <v>9864.0232500000002</v>
      </c>
      <c r="AP150" s="28">
        <f t="shared" si="75"/>
        <v>9731.1607499999991</v>
      </c>
      <c r="AQ150" s="28"/>
      <c r="AW150" s="28"/>
      <c r="AX150" s="28"/>
      <c r="AY150" s="28"/>
      <c r="AZ150" s="28"/>
    </row>
    <row r="151" spans="2:52" ht="15" customHeight="1" x14ac:dyDescent="0.25">
      <c r="B151" s="88" t="s">
        <v>58</v>
      </c>
      <c r="C151" s="1" t="s">
        <v>80</v>
      </c>
      <c r="D151" s="28">
        <f t="shared" ref="D151:AL151" si="79">SUM(D72:G72)/4</f>
        <v>297.54022500000002</v>
      </c>
      <c r="E151" s="28">
        <f t="shared" si="79"/>
        <v>301.291675</v>
      </c>
      <c r="F151" s="28">
        <f t="shared" si="79"/>
        <v>305.06582500000002</v>
      </c>
      <c r="G151" s="28">
        <f t="shared" si="79"/>
        <v>311.30959999999999</v>
      </c>
      <c r="H151" s="28">
        <f t="shared" si="79"/>
        <v>315.791875</v>
      </c>
      <c r="I151" s="28">
        <f t="shared" si="79"/>
        <v>319.77965</v>
      </c>
      <c r="J151" s="28">
        <f t="shared" si="79"/>
        <v>319.95427499999994</v>
      </c>
      <c r="K151" s="28">
        <f t="shared" si="79"/>
        <v>316.0249</v>
      </c>
      <c r="L151" s="28">
        <f t="shared" si="79"/>
        <v>314.04944999999998</v>
      </c>
      <c r="M151" s="28">
        <f t="shared" si="79"/>
        <v>310.70580000000001</v>
      </c>
      <c r="N151" s="28">
        <f t="shared" si="79"/>
        <v>308.63499999999999</v>
      </c>
      <c r="O151" s="28">
        <f t="shared" si="79"/>
        <v>305.30237499999998</v>
      </c>
      <c r="P151" s="28">
        <f t="shared" si="79"/>
        <v>296.73307499999999</v>
      </c>
      <c r="Q151" s="28">
        <f t="shared" si="79"/>
        <v>288.51319999999998</v>
      </c>
      <c r="R151" s="28">
        <f t="shared" si="79"/>
        <v>280.25959999999998</v>
      </c>
      <c r="S151" s="28">
        <f t="shared" si="79"/>
        <v>272.18090000000001</v>
      </c>
      <c r="T151" s="28">
        <f t="shared" si="79"/>
        <v>267.43317500000001</v>
      </c>
      <c r="U151" s="28">
        <f t="shared" si="79"/>
        <v>262.56639999999999</v>
      </c>
      <c r="V151" s="28">
        <f t="shared" si="79"/>
        <v>258.36602499999998</v>
      </c>
      <c r="W151" s="28">
        <f t="shared" si="79"/>
        <v>257.52082499999995</v>
      </c>
      <c r="X151" s="28">
        <f t="shared" si="79"/>
        <v>256.68197500000002</v>
      </c>
      <c r="Y151" s="28">
        <f t="shared" si="79"/>
        <v>255.81852499999997</v>
      </c>
      <c r="Z151" s="28">
        <f t="shared" si="79"/>
        <v>254.98914999999997</v>
      </c>
      <c r="AA151" s="28">
        <f t="shared" si="79"/>
        <v>255.39324999999999</v>
      </c>
      <c r="AB151" s="28">
        <f t="shared" si="79"/>
        <v>255.89522500000001</v>
      </c>
      <c r="AC151" s="28">
        <f t="shared" si="79"/>
        <v>256.85237499999999</v>
      </c>
      <c r="AD151" s="28">
        <f t="shared" si="79"/>
        <v>258.16812500000003</v>
      </c>
      <c r="AE151" s="28">
        <f t="shared" si="79"/>
        <v>257.91912500000001</v>
      </c>
      <c r="AF151" s="28">
        <f t="shared" si="79"/>
        <v>259.94877500000001</v>
      </c>
      <c r="AG151" s="28">
        <f t="shared" si="79"/>
        <v>258.86577499999999</v>
      </c>
      <c r="AH151" s="28">
        <f t="shared" si="79"/>
        <v>238.19942500000002</v>
      </c>
      <c r="AI151" s="28">
        <f t="shared" si="79"/>
        <v>214.80355000000003</v>
      </c>
      <c r="AJ151" s="28">
        <f t="shared" si="79"/>
        <v>193.04595</v>
      </c>
      <c r="AK151" s="28">
        <f t="shared" si="79"/>
        <v>176.565425</v>
      </c>
      <c r="AL151" s="28">
        <f t="shared" si="79"/>
        <v>183.56492499999999</v>
      </c>
      <c r="AM151" s="28">
        <f>SUM(AM72:AP72)/4</f>
        <v>194.56797500000002</v>
      </c>
      <c r="AN151" s="28">
        <f t="shared" si="77"/>
        <v>205.59212500000001</v>
      </c>
      <c r="AO151" s="28">
        <f t="shared" si="78"/>
        <v>214.91679999999999</v>
      </c>
      <c r="AP151" s="28">
        <f t="shared" si="75"/>
        <v>227.63024999999999</v>
      </c>
      <c r="AQ151" s="28"/>
      <c r="AW151" s="28"/>
      <c r="AX151" s="28"/>
      <c r="AY151" s="28"/>
      <c r="AZ151" s="28"/>
    </row>
    <row r="152" spans="2:52" x14ac:dyDescent="0.25">
      <c r="B152" s="88"/>
      <c r="C152" s="1" t="s">
        <v>81</v>
      </c>
      <c r="D152" s="28">
        <f t="shared" ref="D152:AM152" si="80">SUM(D73:G73)/4</f>
        <v>1380.5102499999998</v>
      </c>
      <c r="E152" s="28">
        <f t="shared" si="80"/>
        <v>1395.6167499999999</v>
      </c>
      <c r="F152" s="28">
        <f t="shared" si="80"/>
        <v>1413.9215000000002</v>
      </c>
      <c r="G152" s="28">
        <f t="shared" si="80"/>
        <v>1437.09925</v>
      </c>
      <c r="H152" s="28">
        <f t="shared" si="80"/>
        <v>1458.15</v>
      </c>
      <c r="I152" s="28">
        <f t="shared" si="80"/>
        <v>1477.4602499999999</v>
      </c>
      <c r="J152" s="28">
        <f t="shared" si="80"/>
        <v>1486.10925</v>
      </c>
      <c r="K152" s="28">
        <f t="shared" si="80"/>
        <v>1486.576</v>
      </c>
      <c r="L152" s="28">
        <f t="shared" si="80"/>
        <v>1491.6225000000002</v>
      </c>
      <c r="M152" s="28">
        <f t="shared" si="80"/>
        <v>1485.8297499999999</v>
      </c>
      <c r="N152" s="28">
        <f t="shared" si="80"/>
        <v>1483.8395</v>
      </c>
      <c r="O152" s="28">
        <f t="shared" si="80"/>
        <v>1473.951</v>
      </c>
      <c r="P152" s="28">
        <f t="shared" si="80"/>
        <v>1454.009</v>
      </c>
      <c r="Q152" s="28">
        <f t="shared" si="80"/>
        <v>1440.5024999999998</v>
      </c>
      <c r="R152" s="28">
        <f t="shared" si="80"/>
        <v>1426.8397499999999</v>
      </c>
      <c r="S152" s="28">
        <f t="shared" si="80"/>
        <v>1414.7427499999999</v>
      </c>
      <c r="T152" s="28">
        <f t="shared" si="80"/>
        <v>1409.3795</v>
      </c>
      <c r="U152" s="28">
        <f t="shared" si="80"/>
        <v>1405.2404999999999</v>
      </c>
      <c r="V152" s="28">
        <f t="shared" si="80"/>
        <v>1400.9492499999999</v>
      </c>
      <c r="W152" s="28">
        <f t="shared" si="80"/>
        <v>1401.4207499999998</v>
      </c>
      <c r="X152" s="28">
        <f t="shared" si="80"/>
        <v>1403.1084999999998</v>
      </c>
      <c r="Y152" s="28">
        <f t="shared" si="80"/>
        <v>1409.261</v>
      </c>
      <c r="Z152" s="28">
        <f t="shared" si="80"/>
        <v>1416.5127500000001</v>
      </c>
      <c r="AA152" s="28">
        <f t="shared" si="80"/>
        <v>1423.23875</v>
      </c>
      <c r="AB152" s="28">
        <f t="shared" si="80"/>
        <v>1436.8565000000001</v>
      </c>
      <c r="AC152" s="28">
        <f t="shared" si="80"/>
        <v>1446.2845000000002</v>
      </c>
      <c r="AD152" s="28">
        <f t="shared" si="80"/>
        <v>1451.4335000000001</v>
      </c>
      <c r="AE152" s="28">
        <f t="shared" si="80"/>
        <v>1458.9032500000001</v>
      </c>
      <c r="AF152" s="28">
        <f t="shared" si="80"/>
        <v>1467.65425</v>
      </c>
      <c r="AG152" s="28">
        <f t="shared" si="80"/>
        <v>1468.9557500000001</v>
      </c>
      <c r="AH152" s="28">
        <f t="shared" si="80"/>
        <v>1446.6417500000002</v>
      </c>
      <c r="AI152" s="28">
        <f t="shared" si="80"/>
        <v>1413.5687499999999</v>
      </c>
      <c r="AJ152" s="28">
        <f t="shared" si="80"/>
        <v>1375.7799999999997</v>
      </c>
      <c r="AK152" s="28">
        <f t="shared" si="80"/>
        <v>1349.5029999999999</v>
      </c>
      <c r="AL152" s="28">
        <f t="shared" si="80"/>
        <v>1356.913</v>
      </c>
      <c r="AM152" s="28">
        <f t="shared" si="80"/>
        <v>1367.06125</v>
      </c>
      <c r="AN152" s="28">
        <f t="shared" si="77"/>
        <v>1368.5585000000001</v>
      </c>
      <c r="AO152" s="28">
        <f t="shared" si="78"/>
        <v>1371.8955000000001</v>
      </c>
      <c r="AP152" s="28">
        <f t="shared" si="75"/>
        <v>1383.6015000000002</v>
      </c>
      <c r="AQ152" s="28"/>
      <c r="AW152" s="28"/>
      <c r="AX152" s="28"/>
      <c r="AY152" s="28"/>
      <c r="AZ152" s="28"/>
    </row>
    <row r="153" spans="2:52" x14ac:dyDescent="0.25">
      <c r="B153" s="88"/>
      <c r="C153" s="1" t="s">
        <v>82</v>
      </c>
      <c r="D153" s="28">
        <f t="shared" ref="D153:AL155" si="81">SUM(D74:G74)/4</f>
        <v>6877.062750000001</v>
      </c>
      <c r="E153" s="28">
        <f t="shared" si="81"/>
        <v>6894.7505000000001</v>
      </c>
      <c r="F153" s="28">
        <f t="shared" si="81"/>
        <v>6968.9154999999992</v>
      </c>
      <c r="G153" s="28">
        <f t="shared" si="81"/>
        <v>7073.9667499999996</v>
      </c>
      <c r="H153" s="28">
        <f t="shared" si="81"/>
        <v>7135.1107499999998</v>
      </c>
      <c r="I153" s="28">
        <f t="shared" si="81"/>
        <v>7261.5355</v>
      </c>
      <c r="J153" s="28">
        <f t="shared" si="81"/>
        <v>7332.3119999999999</v>
      </c>
      <c r="K153" s="28">
        <f t="shared" si="81"/>
        <v>7392.0835000000006</v>
      </c>
      <c r="L153" s="28">
        <f t="shared" si="81"/>
        <v>7427.7355000000007</v>
      </c>
      <c r="M153" s="28">
        <f t="shared" si="81"/>
        <v>7395.5197499999995</v>
      </c>
      <c r="N153" s="28">
        <f t="shared" si="81"/>
        <v>7386.3035000000009</v>
      </c>
      <c r="O153" s="28">
        <f t="shared" si="81"/>
        <v>7333.4530000000004</v>
      </c>
      <c r="P153" s="28">
        <f t="shared" si="81"/>
        <v>7315.4282499999999</v>
      </c>
      <c r="Q153" s="28">
        <f t="shared" si="81"/>
        <v>7307.4115000000002</v>
      </c>
      <c r="R153" s="28">
        <f t="shared" si="81"/>
        <v>7225.0112499999996</v>
      </c>
      <c r="S153" s="28">
        <f t="shared" si="81"/>
        <v>7171.5319999999992</v>
      </c>
      <c r="T153" s="28">
        <f t="shared" si="81"/>
        <v>7194.1477500000001</v>
      </c>
      <c r="U153" s="28">
        <f t="shared" si="81"/>
        <v>7203.1197499999998</v>
      </c>
      <c r="V153" s="28">
        <f t="shared" si="81"/>
        <v>7260.3009999999995</v>
      </c>
      <c r="W153" s="28">
        <f t="shared" si="81"/>
        <v>7324.759</v>
      </c>
      <c r="X153" s="28">
        <f t="shared" si="81"/>
        <v>7402.3959999999997</v>
      </c>
      <c r="Y153" s="28">
        <f t="shared" si="81"/>
        <v>7477.9077500000003</v>
      </c>
      <c r="Z153" s="28">
        <f t="shared" si="81"/>
        <v>7557.9250000000002</v>
      </c>
      <c r="AA153" s="28">
        <f t="shared" si="81"/>
        <v>7668.2165000000005</v>
      </c>
      <c r="AB153" s="28">
        <f t="shared" si="81"/>
        <v>7721.9314999999997</v>
      </c>
      <c r="AC153" s="28">
        <f t="shared" si="81"/>
        <v>7775.5182499999992</v>
      </c>
      <c r="AD153" s="28">
        <f t="shared" si="81"/>
        <v>7820.9859999999999</v>
      </c>
      <c r="AE153" s="28">
        <f t="shared" si="81"/>
        <v>7834.8997500000005</v>
      </c>
      <c r="AF153" s="28">
        <f t="shared" si="81"/>
        <v>7885.3667500000001</v>
      </c>
      <c r="AG153" s="28">
        <f t="shared" si="81"/>
        <v>7924.0644999999995</v>
      </c>
      <c r="AH153" s="28">
        <f t="shared" si="81"/>
        <v>7868.6867499999998</v>
      </c>
      <c r="AI153" s="28">
        <f t="shared" si="81"/>
        <v>7835.9192499999999</v>
      </c>
      <c r="AJ153" s="28">
        <f t="shared" si="81"/>
        <v>7685.7537499999999</v>
      </c>
      <c r="AK153" s="28">
        <f t="shared" si="81"/>
        <v>7576.4780000000001</v>
      </c>
      <c r="AL153" s="28">
        <f t="shared" si="81"/>
        <v>7505.4865</v>
      </c>
      <c r="AM153" s="28">
        <f>SUM(AM74:AP74)/4</f>
        <v>7343.7747499999996</v>
      </c>
      <c r="AN153" s="28">
        <f t="shared" si="77"/>
        <v>7204.6840000000002</v>
      </c>
      <c r="AO153" s="28">
        <f t="shared" si="78"/>
        <v>7002.3339999999998</v>
      </c>
      <c r="AP153" s="28">
        <f t="shared" si="75"/>
        <v>6965.4037499999995</v>
      </c>
      <c r="AQ153" s="28"/>
      <c r="AW153" s="28"/>
      <c r="AX153" s="28"/>
      <c r="AY153" s="28"/>
      <c r="AZ153" s="28"/>
    </row>
    <row r="154" spans="2:52" x14ac:dyDescent="0.25">
      <c r="B154" s="88" t="s">
        <v>56</v>
      </c>
      <c r="C154" s="1" t="s">
        <v>80</v>
      </c>
      <c r="D154" s="28">
        <f>SUM(D75:G75)/4</f>
        <v>193.83417500000002</v>
      </c>
      <c r="E154" s="28">
        <f t="shared" si="81"/>
        <v>195.16307499999999</v>
      </c>
      <c r="F154" s="28">
        <f t="shared" si="81"/>
        <v>195.984725</v>
      </c>
      <c r="G154" s="28">
        <f t="shared" si="81"/>
        <v>197.75032499999998</v>
      </c>
      <c r="H154" s="28">
        <f t="shared" si="81"/>
        <v>200.54875000000001</v>
      </c>
      <c r="I154" s="28">
        <f t="shared" si="81"/>
        <v>204.31247500000001</v>
      </c>
      <c r="J154" s="28">
        <f t="shared" si="81"/>
        <v>207.177775</v>
      </c>
      <c r="K154" s="28">
        <f t="shared" si="81"/>
        <v>208.87554999999998</v>
      </c>
      <c r="L154" s="28">
        <f t="shared" si="81"/>
        <v>210.51774999999998</v>
      </c>
      <c r="M154" s="28">
        <f t="shared" si="81"/>
        <v>210.72135</v>
      </c>
      <c r="N154" s="28">
        <f t="shared" si="81"/>
        <v>209.01987500000001</v>
      </c>
      <c r="O154" s="28">
        <f t="shared" si="81"/>
        <v>206.44922499999998</v>
      </c>
      <c r="P154" s="28">
        <f t="shared" si="81"/>
        <v>201.02917499999998</v>
      </c>
      <c r="Q154" s="28">
        <f t="shared" si="81"/>
        <v>194.90754999999999</v>
      </c>
      <c r="R154" s="28">
        <f t="shared" si="81"/>
        <v>189.43462499999998</v>
      </c>
      <c r="S154" s="28">
        <f t="shared" si="81"/>
        <v>183.22717499999999</v>
      </c>
      <c r="T154" s="28">
        <f t="shared" si="81"/>
        <v>178.01900000000001</v>
      </c>
      <c r="U154" s="28">
        <f t="shared" si="81"/>
        <v>172.98577500000002</v>
      </c>
      <c r="V154" s="28">
        <f t="shared" si="81"/>
        <v>170.06932500000002</v>
      </c>
      <c r="W154" s="28">
        <f t="shared" si="81"/>
        <v>169.54304999999999</v>
      </c>
      <c r="X154" s="28">
        <f t="shared" si="81"/>
        <v>170.71605</v>
      </c>
      <c r="Y154" s="28">
        <f t="shared" si="81"/>
        <v>171.28795000000002</v>
      </c>
      <c r="Z154" s="28">
        <f t="shared" si="81"/>
        <v>170.73797500000001</v>
      </c>
      <c r="AA154" s="28">
        <f t="shared" si="81"/>
        <v>170.37455</v>
      </c>
      <c r="AB154" s="28">
        <f t="shared" si="81"/>
        <v>169.072575</v>
      </c>
      <c r="AC154" s="28">
        <f t="shared" si="81"/>
        <v>169.11947500000002</v>
      </c>
      <c r="AD154" s="28">
        <f t="shared" si="81"/>
        <v>169.85055</v>
      </c>
      <c r="AE154" s="28">
        <f t="shared" si="81"/>
        <v>169.83879999999999</v>
      </c>
      <c r="AF154" s="28">
        <f t="shared" si="81"/>
        <v>171.10794999999999</v>
      </c>
      <c r="AG154" s="28">
        <f t="shared" si="81"/>
        <v>170.64315000000002</v>
      </c>
      <c r="AH154" s="28">
        <f t="shared" si="81"/>
        <v>158.40940000000001</v>
      </c>
      <c r="AI154" s="28">
        <f t="shared" si="81"/>
        <v>144.14202499999999</v>
      </c>
      <c r="AJ154" s="28">
        <f t="shared" si="81"/>
        <v>133.00700000000001</v>
      </c>
      <c r="AK154" s="28">
        <f t="shared" si="81"/>
        <v>125.33045</v>
      </c>
      <c r="AL154" s="28">
        <f t="shared" si="81"/>
        <v>130.51975000000002</v>
      </c>
      <c r="AM154" s="28">
        <f>SUM(AM75:AP75)/4</f>
        <v>140.36342500000001</v>
      </c>
      <c r="AN154" s="28">
        <f t="shared" si="77"/>
        <v>147.80432499999998</v>
      </c>
      <c r="AO154" s="28">
        <f>SUM(AO75:AR75)/4</f>
        <v>154.68535</v>
      </c>
      <c r="AP154" s="28">
        <f>SUM(AP75:AS75)/4</f>
        <v>165.91729999999998</v>
      </c>
      <c r="AQ154" s="28"/>
      <c r="AW154" s="28"/>
      <c r="AX154" s="28"/>
      <c r="AY154" s="28"/>
      <c r="AZ154" s="28"/>
    </row>
    <row r="155" spans="2:52" x14ac:dyDescent="0.25">
      <c r="B155" s="88"/>
      <c r="C155" s="1" t="s">
        <v>81</v>
      </c>
      <c r="D155" s="28">
        <f t="shared" si="81"/>
        <v>1114.7225000000001</v>
      </c>
      <c r="E155" s="28">
        <f t="shared" si="81"/>
        <v>1125.7525000000001</v>
      </c>
      <c r="F155" s="28">
        <f t="shared" si="81"/>
        <v>1137.62925</v>
      </c>
      <c r="G155" s="28">
        <f t="shared" si="81"/>
        <v>1151.12175</v>
      </c>
      <c r="H155" s="28">
        <f t="shared" si="81"/>
        <v>1165.9459999999999</v>
      </c>
      <c r="I155" s="28">
        <f t="shared" si="81"/>
        <v>1181.4894999999999</v>
      </c>
      <c r="J155" s="28">
        <f t="shared" si="81"/>
        <v>1190.9902500000001</v>
      </c>
      <c r="K155" s="28">
        <f t="shared" si="81"/>
        <v>1195.95425</v>
      </c>
      <c r="L155" s="28">
        <f t="shared" si="81"/>
        <v>1202.7547500000001</v>
      </c>
      <c r="M155" s="28">
        <f t="shared" si="81"/>
        <v>1202.8377500000001</v>
      </c>
      <c r="N155" s="28">
        <f t="shared" si="81"/>
        <v>1200.43625</v>
      </c>
      <c r="O155" s="28">
        <f t="shared" si="81"/>
        <v>1192.5195000000001</v>
      </c>
      <c r="P155" s="28">
        <f t="shared" si="81"/>
        <v>1178.1155000000001</v>
      </c>
      <c r="Q155" s="28">
        <f t="shared" si="81"/>
        <v>1163.3589999999999</v>
      </c>
      <c r="R155" s="28">
        <f t="shared" si="81"/>
        <v>1150.0475000000001</v>
      </c>
      <c r="S155" s="28">
        <f t="shared" si="81"/>
        <v>1138.7055</v>
      </c>
      <c r="T155" s="28">
        <f t="shared" si="81"/>
        <v>1129.913</v>
      </c>
      <c r="U155" s="28">
        <f t="shared" si="81"/>
        <v>1126.1367499999999</v>
      </c>
      <c r="V155" s="28">
        <f t="shared" si="81"/>
        <v>1125.2337499999999</v>
      </c>
      <c r="W155" s="28">
        <f t="shared" si="81"/>
        <v>1128.4814999999999</v>
      </c>
      <c r="X155" s="28">
        <f t="shared" si="81"/>
        <v>1134.8705</v>
      </c>
      <c r="Y155" s="28">
        <f t="shared" si="81"/>
        <v>1141.1709999999998</v>
      </c>
      <c r="Z155" s="28">
        <f t="shared" si="81"/>
        <v>1145.7995000000001</v>
      </c>
      <c r="AA155" s="28">
        <f t="shared" si="81"/>
        <v>1149.4612499999998</v>
      </c>
      <c r="AB155" s="28">
        <f t="shared" si="81"/>
        <v>1154.9940000000001</v>
      </c>
      <c r="AC155" s="28">
        <f t="shared" si="81"/>
        <v>1160.55225</v>
      </c>
      <c r="AD155" s="28">
        <f t="shared" si="81"/>
        <v>1166.5497500000001</v>
      </c>
      <c r="AE155" s="28">
        <f t="shared" si="81"/>
        <v>1173.1155000000001</v>
      </c>
      <c r="AF155" s="28">
        <f t="shared" si="81"/>
        <v>1178.7072499999999</v>
      </c>
      <c r="AG155" s="28">
        <f t="shared" si="81"/>
        <v>1181.35375</v>
      </c>
      <c r="AH155" s="28">
        <f t="shared" si="81"/>
        <v>1163.8342499999999</v>
      </c>
      <c r="AI155" s="28">
        <f t="shared" si="81"/>
        <v>1137.288</v>
      </c>
      <c r="AJ155" s="28">
        <f t="shared" si="81"/>
        <v>1112.6667499999999</v>
      </c>
      <c r="AK155" s="28">
        <f t="shared" si="81"/>
        <v>1089.10175</v>
      </c>
      <c r="AL155" s="28">
        <f t="shared" si="81"/>
        <v>1086.9665</v>
      </c>
      <c r="AM155" s="28">
        <f t="shared" ref="AM155" si="82">SUM(AM76:AP76)/4</f>
        <v>1093.6892499999999</v>
      </c>
      <c r="AN155" s="28">
        <f t="shared" si="77"/>
        <v>1095.4182499999999</v>
      </c>
      <c r="AO155" s="28">
        <f>SUM(AO76:AR76)/4</f>
        <v>1106.63375</v>
      </c>
      <c r="AP155" s="28">
        <f>SUM(AP76:AS76)/4</f>
        <v>1130.2112500000001</v>
      </c>
      <c r="AQ155" s="28"/>
      <c r="AW155" s="28"/>
      <c r="AX155" s="28"/>
      <c r="AY155" s="28"/>
      <c r="AZ155" s="28"/>
    </row>
    <row r="156" spans="2:52" x14ac:dyDescent="0.25">
      <c r="B156" s="88"/>
      <c r="C156" s="1" t="s">
        <v>82</v>
      </c>
      <c r="D156" s="28">
        <f t="shared" ref="D156" si="83">SUM(D77:G77)/4</f>
        <v>5349.0305000000008</v>
      </c>
      <c r="E156" s="28">
        <f t="shared" ref="E156" si="84">SUM(E77:H77)/4</f>
        <v>5369.6762500000004</v>
      </c>
      <c r="F156" s="28">
        <f t="shared" ref="F156" si="85">SUM(F77:I77)/4</f>
        <v>5418.1972500000002</v>
      </c>
      <c r="G156" s="28">
        <f t="shared" ref="G156" si="86">SUM(G77:J77)/4</f>
        <v>5470.4189999999999</v>
      </c>
      <c r="H156" s="28">
        <f t="shared" ref="H156" si="87">SUM(H77:K77)/4</f>
        <v>5507.03</v>
      </c>
      <c r="I156" s="28">
        <f t="shared" ref="I156" si="88">SUM(I77:L77)/4</f>
        <v>5561.1907499999998</v>
      </c>
      <c r="J156" s="28">
        <f t="shared" ref="J156" si="89">SUM(J77:M77)/4</f>
        <v>5575.18325</v>
      </c>
      <c r="K156" s="28">
        <f t="shared" ref="K156" si="90">SUM(K77:N77)/4</f>
        <v>5593.9179999999997</v>
      </c>
      <c r="L156" s="28">
        <f t="shared" ref="L156" si="91">SUM(L77:O77)/4</f>
        <v>5620.6100000000006</v>
      </c>
      <c r="M156" s="28">
        <f t="shared" ref="M156" si="92">SUM(M77:P77)/4</f>
        <v>5606.6887499999993</v>
      </c>
      <c r="N156" s="28">
        <f t="shared" ref="N156" si="93">SUM(N77:Q77)/4</f>
        <v>5607.865749999999</v>
      </c>
      <c r="O156" s="28">
        <f t="shared" ref="O156" si="94">SUM(O77:R77)/4</f>
        <v>5568.3784999999998</v>
      </c>
      <c r="P156" s="28">
        <f t="shared" ref="P156" si="95">SUM(P77:S77)/4</f>
        <v>5529.3627500000002</v>
      </c>
      <c r="Q156" s="28">
        <f t="shared" ref="Q156" si="96">SUM(Q77:T77)/4</f>
        <v>5486.4515000000001</v>
      </c>
      <c r="R156" s="28">
        <f t="shared" ref="R156" si="97">SUM(R77:U77)/4</f>
        <v>5407.7782500000003</v>
      </c>
      <c r="S156" s="28">
        <f t="shared" ref="S156" si="98">SUM(S77:V77)/4</f>
        <v>5355.2672499999999</v>
      </c>
      <c r="T156" s="28">
        <f t="shared" ref="T156" si="99">SUM(T77:W77)/4</f>
        <v>5352.6897500000005</v>
      </c>
      <c r="U156" s="28">
        <f t="shared" ref="U156" si="100">SUM(U77:X77)/4</f>
        <v>5360.7477500000005</v>
      </c>
      <c r="V156" s="28">
        <f t="shared" ref="V156" si="101">SUM(V77:Y77)/4</f>
        <v>5392.5635000000002</v>
      </c>
      <c r="W156" s="28">
        <f t="shared" ref="W156" si="102">SUM(W77:Z77)/4</f>
        <v>5439.2647500000003</v>
      </c>
      <c r="X156" s="28">
        <f t="shared" ref="X156" si="103">SUM(X77:AA77)/4</f>
        <v>5490.2217499999997</v>
      </c>
      <c r="Y156" s="28">
        <f t="shared" ref="Y156" si="104">SUM(Y77:AB77)/4</f>
        <v>5546.1487499999994</v>
      </c>
      <c r="Z156" s="28">
        <f t="shared" ref="Z156" si="105">SUM(Z77:AC77)/4</f>
        <v>5607.7709999999997</v>
      </c>
      <c r="AA156" s="28">
        <f t="shared" ref="AA156" si="106">SUM(AA77:AD77)/4</f>
        <v>5665.6397500000003</v>
      </c>
      <c r="AB156" s="28">
        <f t="shared" ref="AB156" si="107">SUM(AB77:AE77)/4</f>
        <v>5704.8760000000002</v>
      </c>
      <c r="AC156" s="28">
        <f t="shared" ref="AC156" si="108">SUM(AC77:AF77)/4</f>
        <v>5734.6387500000001</v>
      </c>
      <c r="AD156" s="28">
        <f t="shared" ref="AD156" si="109">SUM(AD77:AG77)/4</f>
        <v>5758.902</v>
      </c>
      <c r="AE156" s="28">
        <f t="shared" ref="AE156" si="110">SUM(AE77:AH77)/4</f>
        <v>5775.7157500000003</v>
      </c>
      <c r="AF156" s="28">
        <f t="shared" ref="AF156" si="111">SUM(AF77:AI77)/4</f>
        <v>5799.7982499999998</v>
      </c>
      <c r="AG156" s="28">
        <f t="shared" ref="AG156" si="112">SUM(AG77:AJ77)/4</f>
        <v>5817.8694999999998</v>
      </c>
      <c r="AH156" s="28">
        <f t="shared" ref="AH156" si="113">SUM(AH77:AK77)/4</f>
        <v>5792.1464999999998</v>
      </c>
      <c r="AI156" s="28">
        <f t="shared" ref="AI156" si="114">SUM(AI77:AL77)/4</f>
        <v>5794.7402499999998</v>
      </c>
      <c r="AJ156" s="28">
        <f t="shared" ref="AJ156" si="115">SUM(AJ77:AM77)/4</f>
        <v>5735.9097499999998</v>
      </c>
      <c r="AK156" s="28">
        <f t="shared" ref="AK156" si="116">SUM(AK77:AN77)/4</f>
        <v>5674.0172499999999</v>
      </c>
      <c r="AL156" s="28">
        <f t="shared" ref="AL156" si="117">SUM(AL77:AO77)/4</f>
        <v>5630.0272500000001</v>
      </c>
      <c r="AM156" s="28">
        <f>SUM(AM77:AP77)/4</f>
        <v>5515.6937500000004</v>
      </c>
      <c r="AN156" s="28">
        <f t="shared" si="77"/>
        <v>5403.3097500000003</v>
      </c>
      <c r="AO156" s="28">
        <f t="shared" si="78"/>
        <v>5303.6542500000005</v>
      </c>
      <c r="AP156" s="28">
        <f>SUM(AP77:AS77)/4</f>
        <v>5292.6345000000001</v>
      </c>
      <c r="AQ156" s="28"/>
      <c r="AW156" s="28"/>
      <c r="AX156" s="28"/>
      <c r="AY156" s="28"/>
      <c r="AZ156" s="28"/>
    </row>
    <row r="159" spans="2:52" x14ac:dyDescent="0.25">
      <c r="B159" s="20"/>
    </row>
    <row r="161" spans="2:45" x14ac:dyDescent="0.25">
      <c r="C161" s="9" t="s">
        <v>89</v>
      </c>
      <c r="D161" s="7"/>
      <c r="E161" s="7"/>
      <c r="F161" s="7"/>
      <c r="G161" s="7"/>
      <c r="H161" s="7"/>
    </row>
    <row r="163" spans="2:45" ht="30" x14ac:dyDescent="0.25">
      <c r="D163" s="57" t="s">
        <v>24</v>
      </c>
      <c r="E163" s="57" t="s">
        <v>25</v>
      </c>
      <c r="F163" s="57" t="s">
        <v>26</v>
      </c>
      <c r="G163" s="57" t="s">
        <v>27</v>
      </c>
      <c r="H163" s="57" t="s">
        <v>28</v>
      </c>
      <c r="I163" s="57" t="s">
        <v>29</v>
      </c>
      <c r="J163" s="57" t="s">
        <v>30</v>
      </c>
      <c r="K163" s="57" t="s">
        <v>31</v>
      </c>
      <c r="L163" s="57" t="s">
        <v>32</v>
      </c>
      <c r="M163" s="57" t="s">
        <v>33</v>
      </c>
      <c r="N163" s="57" t="s">
        <v>34</v>
      </c>
      <c r="O163" s="57" t="s">
        <v>35</v>
      </c>
      <c r="P163" s="57" t="s">
        <v>36</v>
      </c>
      <c r="Q163" s="57" t="s">
        <v>37</v>
      </c>
      <c r="R163" s="57" t="s">
        <v>38</v>
      </c>
      <c r="S163" s="57" t="s">
        <v>39</v>
      </c>
      <c r="T163" s="57" t="s">
        <v>40</v>
      </c>
      <c r="U163" s="57" t="s">
        <v>41</v>
      </c>
      <c r="V163" s="57" t="s">
        <v>42</v>
      </c>
      <c r="W163" s="57" t="s">
        <v>43</v>
      </c>
      <c r="X163" s="57" t="s">
        <v>44</v>
      </c>
      <c r="Y163" s="57" t="s">
        <v>45</v>
      </c>
      <c r="Z163" s="57" t="s">
        <v>46</v>
      </c>
      <c r="AA163" s="57" t="s">
        <v>47</v>
      </c>
      <c r="AB163" s="57" t="s">
        <v>48</v>
      </c>
      <c r="AC163" s="57" t="s">
        <v>49</v>
      </c>
      <c r="AD163" s="57" t="s">
        <v>50</v>
      </c>
      <c r="AE163" s="57" t="s">
        <v>51</v>
      </c>
      <c r="AF163" s="57" t="s">
        <v>52</v>
      </c>
      <c r="AG163" s="57" t="s">
        <v>53</v>
      </c>
      <c r="AH163" s="57" t="s">
        <v>54</v>
      </c>
      <c r="AI163" s="57" t="s">
        <v>90</v>
      </c>
      <c r="AJ163" s="57" t="s">
        <v>91</v>
      </c>
      <c r="AK163" s="57" t="s">
        <v>93</v>
      </c>
      <c r="AL163" s="57" t="s">
        <v>96</v>
      </c>
      <c r="AM163" s="57" t="s">
        <v>97</v>
      </c>
      <c r="AN163" s="57" t="s">
        <v>99</v>
      </c>
      <c r="AO163" s="57" t="s">
        <v>100</v>
      </c>
      <c r="AP163" s="57" t="s">
        <v>101</v>
      </c>
    </row>
    <row r="164" spans="2:45" x14ac:dyDescent="0.25">
      <c r="B164" s="19"/>
      <c r="C164" s="1" t="s">
        <v>0</v>
      </c>
      <c r="D164" s="58">
        <f>D87/D85</f>
        <v>23.8958794222136</v>
      </c>
      <c r="E164" s="58">
        <f t="shared" ref="E164:AH164" si="118">E87/E85</f>
        <v>23.829660798819415</v>
      </c>
      <c r="F164" s="58">
        <f t="shared" si="118"/>
        <v>23.709487691018673</v>
      </c>
      <c r="G164" s="58">
        <f t="shared" si="118"/>
        <v>22.336979143567557</v>
      </c>
      <c r="H164" s="58">
        <f t="shared" si="118"/>
        <v>22.326946244869575</v>
      </c>
      <c r="I164" s="58">
        <f t="shared" si="118"/>
        <v>21.94934306788446</v>
      </c>
      <c r="J164" s="58">
        <f t="shared" si="118"/>
        <v>21.820292390674961</v>
      </c>
      <c r="K164" s="58">
        <f t="shared" si="118"/>
        <v>22.235137935597148</v>
      </c>
      <c r="L164" s="58">
        <f t="shared" si="118"/>
        <v>21.821111094479285</v>
      </c>
      <c r="M164" s="58">
        <f t="shared" si="118"/>
        <v>21.751202173422271</v>
      </c>
      <c r="N164" s="58">
        <f t="shared" si="118"/>
        <v>21.514644322227706</v>
      </c>
      <c r="O164" s="58">
        <f t="shared" si="118"/>
        <v>21.59489903299405</v>
      </c>
      <c r="P164" s="58">
        <f t="shared" si="118"/>
        <v>22.922665714172211</v>
      </c>
      <c r="Q164" s="58">
        <f t="shared" si="118"/>
        <v>23.295186394657406</v>
      </c>
      <c r="R164" s="58">
        <f t="shared" si="118"/>
        <v>24.266432970539519</v>
      </c>
      <c r="S164" s="58">
        <f t="shared" si="118"/>
        <v>25.308336918149024</v>
      </c>
      <c r="T164" s="58">
        <f t="shared" si="118"/>
        <v>25.887271752978268</v>
      </c>
      <c r="U164" s="58">
        <f t="shared" si="118"/>
        <v>28.809770029376402</v>
      </c>
      <c r="V164" s="58">
        <f t="shared" si="118"/>
        <v>31.605109940546146</v>
      </c>
      <c r="W164" s="58">
        <f t="shared" si="118"/>
        <v>34.636825576236618</v>
      </c>
      <c r="X164" s="58">
        <f t="shared" si="118"/>
        <v>37.548133346404072</v>
      </c>
      <c r="Y164" s="58">
        <f t="shared" si="118"/>
        <v>36.613310569205012</v>
      </c>
      <c r="Z164" s="58">
        <f t="shared" si="118"/>
        <v>34.451141087166306</v>
      </c>
      <c r="AA164" s="58">
        <f t="shared" si="118"/>
        <v>32.118584908720308</v>
      </c>
      <c r="AB164" s="58">
        <f t="shared" si="118"/>
        <v>28.812573008913464</v>
      </c>
      <c r="AC164" s="58">
        <f t="shared" si="118"/>
        <v>28.001021653771168</v>
      </c>
      <c r="AD164" s="58">
        <f t="shared" si="118"/>
        <v>27.016448726483901</v>
      </c>
      <c r="AE164" s="58">
        <f t="shared" si="118"/>
        <v>26.505250785073418</v>
      </c>
      <c r="AF164" s="58">
        <f t="shared" si="118"/>
        <v>25.83786269181147</v>
      </c>
      <c r="AG164" s="58">
        <f t="shared" si="118"/>
        <v>25.041836096286332</v>
      </c>
      <c r="AH164" s="58">
        <f t="shared" si="118"/>
        <v>28.901809657458234</v>
      </c>
      <c r="AI164" s="58">
        <f t="shared" ref="AI164" si="119">AI87/AI85</f>
        <v>31.04270542324511</v>
      </c>
      <c r="AJ164" s="58">
        <f>AJ87/AJ85</f>
        <v>33.659357382816573</v>
      </c>
      <c r="AK164" s="58">
        <f>AK87/AK85</f>
        <v>35.501645377703873</v>
      </c>
      <c r="AL164" s="58">
        <f t="shared" ref="AL164" si="120">AL87/AL85</f>
        <v>31.330059307738008</v>
      </c>
      <c r="AM164" s="58">
        <f>AM87/AM85</f>
        <v>28.407439972707671</v>
      </c>
      <c r="AN164" s="58">
        <f t="shared" ref="AN164:AO164" si="121">AN87/AN85</f>
        <v>25.191697032560437</v>
      </c>
      <c r="AO164" s="58">
        <f t="shared" si="121"/>
        <v>22.710415543717069</v>
      </c>
      <c r="AP164" s="58">
        <f t="shared" ref="AP164" si="122">AP87/AP85</f>
        <v>21.397403577295311</v>
      </c>
      <c r="AQ164" s="1"/>
      <c r="AS164" s="18"/>
    </row>
    <row r="165" spans="2:45" x14ac:dyDescent="0.25">
      <c r="B165" s="19"/>
      <c r="C165" s="1" t="s">
        <v>1</v>
      </c>
      <c r="D165" s="58">
        <f t="shared" ref="D165:AH165" si="123">D90/D88</f>
        <v>17.087771834928517</v>
      </c>
      <c r="E165" s="58">
        <f t="shared" si="123"/>
        <v>17.011363195614603</v>
      </c>
      <c r="F165" s="58">
        <f t="shared" si="123"/>
        <v>17.692190415391153</v>
      </c>
      <c r="G165" s="58">
        <f t="shared" si="123"/>
        <v>18.470668485960505</v>
      </c>
      <c r="H165" s="58">
        <f t="shared" si="123"/>
        <v>18.573994526889173</v>
      </c>
      <c r="I165" s="58">
        <f t="shared" si="123"/>
        <v>19.267448924746695</v>
      </c>
      <c r="J165" s="58">
        <f t="shared" si="123"/>
        <v>18.831907985169444</v>
      </c>
      <c r="K165" s="58">
        <f t="shared" si="123"/>
        <v>18.126189890477907</v>
      </c>
      <c r="L165" s="58">
        <f t="shared" si="123"/>
        <v>17.94076240835091</v>
      </c>
      <c r="M165" s="58">
        <f t="shared" si="123"/>
        <v>16.678018965102709</v>
      </c>
      <c r="N165" s="58">
        <f t="shared" si="123"/>
        <v>15.772044137886311</v>
      </c>
      <c r="O165" s="58">
        <f t="shared" si="123"/>
        <v>15.583837747729916</v>
      </c>
      <c r="P165" s="58">
        <f t="shared" si="123"/>
        <v>15.382073068838178</v>
      </c>
      <c r="Q165" s="58">
        <f t="shared" si="123"/>
        <v>16.033720213680834</v>
      </c>
      <c r="R165" s="58">
        <f t="shared" si="123"/>
        <v>17.15445218076492</v>
      </c>
      <c r="S165" s="58">
        <f t="shared" si="123"/>
        <v>18.075847042070187</v>
      </c>
      <c r="T165" s="58">
        <f t="shared" si="123"/>
        <v>18.41621729168229</v>
      </c>
      <c r="U165" s="58">
        <f t="shared" si="123"/>
        <v>18.440582621067072</v>
      </c>
      <c r="V165" s="58">
        <f t="shared" si="123"/>
        <v>18.273867957861913</v>
      </c>
      <c r="W165" s="58">
        <f t="shared" si="123"/>
        <v>18.274414999406932</v>
      </c>
      <c r="X165" s="58">
        <f t="shared" si="123"/>
        <v>19.111238326913021</v>
      </c>
      <c r="Y165" s="58">
        <f t="shared" si="123"/>
        <v>20.986561715152387</v>
      </c>
      <c r="Z165" s="58">
        <f t="shared" si="123"/>
        <v>23.16180171874591</v>
      </c>
      <c r="AA165" s="58">
        <f t="shared" si="123"/>
        <v>25.942032518928897</v>
      </c>
      <c r="AB165" s="58">
        <f t="shared" si="123"/>
        <v>28.86587119109058</v>
      </c>
      <c r="AC165" s="58">
        <f t="shared" si="123"/>
        <v>29.526659794721272</v>
      </c>
      <c r="AD165" s="58">
        <f t="shared" si="123"/>
        <v>29.420828012421328</v>
      </c>
      <c r="AE165" s="58">
        <f t="shared" si="123"/>
        <v>27.871733331277945</v>
      </c>
      <c r="AF165" s="58">
        <f t="shared" si="123"/>
        <v>26.729141743688675</v>
      </c>
      <c r="AG165" s="58">
        <f t="shared" si="123"/>
        <v>26.966484864474271</v>
      </c>
      <c r="AH165" s="58">
        <f t="shared" si="123"/>
        <v>28.778016688479976</v>
      </c>
      <c r="AI165" s="58">
        <f t="shared" ref="AI165:AJ165" si="124">AI90/AI88</f>
        <v>30.839389111881886</v>
      </c>
      <c r="AJ165" s="58">
        <f t="shared" si="124"/>
        <v>33.710446639691909</v>
      </c>
      <c r="AK165" s="58">
        <f t="shared" ref="AK165:AL165" si="125">AK90/AK88</f>
        <v>37.110032912315127</v>
      </c>
      <c r="AL165" s="58">
        <f t="shared" si="125"/>
        <v>37.885283288492623</v>
      </c>
      <c r="AM165" s="58">
        <f t="shared" ref="AM165:AN165" si="126">AM90/AM88</f>
        <v>39.044279644391843</v>
      </c>
      <c r="AN165" s="58">
        <f t="shared" si="126"/>
        <v>37.170628101099133</v>
      </c>
      <c r="AO165" s="58">
        <f t="shared" ref="AO165:AP165" si="127">AO90/AO88</f>
        <v>34.793295544773031</v>
      </c>
      <c r="AP165" s="58">
        <f t="shared" si="127"/>
        <v>33.017771130639304</v>
      </c>
      <c r="AQ165" s="1"/>
      <c r="AS165" s="18"/>
    </row>
    <row r="166" spans="2:45" x14ac:dyDescent="0.25">
      <c r="B166" s="19"/>
      <c r="C166" s="1" t="s">
        <v>2</v>
      </c>
      <c r="D166" s="58">
        <f t="shared" ref="D166:AH166" si="128">D93/D91</f>
        <v>19.377960677755272</v>
      </c>
      <c r="E166" s="58">
        <f t="shared" si="128"/>
        <v>18.828060634968409</v>
      </c>
      <c r="F166" s="58">
        <f t="shared" si="128"/>
        <v>19.277291299871628</v>
      </c>
      <c r="G166" s="58">
        <f t="shared" si="128"/>
        <v>19.305857956704621</v>
      </c>
      <c r="H166" s="58">
        <f t="shared" si="128"/>
        <v>19.208402584972244</v>
      </c>
      <c r="I166" s="58">
        <f t="shared" si="128"/>
        <v>19.734906795176759</v>
      </c>
      <c r="J166" s="58">
        <f t="shared" si="128"/>
        <v>18.983319122602971</v>
      </c>
      <c r="K166" s="58">
        <f t="shared" si="128"/>
        <v>19.279410553869997</v>
      </c>
      <c r="L166" s="58">
        <f t="shared" si="128"/>
        <v>18.648421726646806</v>
      </c>
      <c r="M166" s="58">
        <f t="shared" si="128"/>
        <v>18.168442685647598</v>
      </c>
      <c r="N166" s="58">
        <f t="shared" si="128"/>
        <v>18.259369503384441</v>
      </c>
      <c r="O166" s="58">
        <f t="shared" si="128"/>
        <v>17.81968924136202</v>
      </c>
      <c r="P166" s="58">
        <f t="shared" si="128"/>
        <v>18.857913980144179</v>
      </c>
      <c r="Q166" s="58">
        <f t="shared" si="128"/>
        <v>20.648772047135562</v>
      </c>
      <c r="R166" s="58">
        <f t="shared" si="128"/>
        <v>23.484929828003224</v>
      </c>
      <c r="S166" s="58">
        <f t="shared" si="128"/>
        <v>25.043886579926525</v>
      </c>
      <c r="T166" s="58">
        <f t="shared" si="128"/>
        <v>25.797890720820803</v>
      </c>
      <c r="U166" s="58">
        <f t="shared" si="128"/>
        <v>26.846312366509398</v>
      </c>
      <c r="V166" s="58">
        <f t="shared" si="128"/>
        <v>28.185775988444924</v>
      </c>
      <c r="W166" s="58">
        <f t="shared" si="128"/>
        <v>30.601275135509209</v>
      </c>
      <c r="X166" s="58">
        <f t="shared" si="128"/>
        <v>30.786975017543934</v>
      </c>
      <c r="Y166" s="58">
        <f t="shared" si="128"/>
        <v>30.801314754096531</v>
      </c>
      <c r="Z166" s="58">
        <f t="shared" si="128"/>
        <v>29.673358581367467</v>
      </c>
      <c r="AA166" s="58">
        <f t="shared" si="128"/>
        <v>26.585174360330502</v>
      </c>
      <c r="AB166" s="58">
        <f t="shared" si="128"/>
        <v>26.120609167205373</v>
      </c>
      <c r="AC166" s="58">
        <f t="shared" si="128"/>
        <v>23.745642981003357</v>
      </c>
      <c r="AD166" s="58">
        <f t="shared" si="128"/>
        <v>21.845845190871902</v>
      </c>
      <c r="AE166" s="58">
        <f t="shared" si="128"/>
        <v>21.664277878902684</v>
      </c>
      <c r="AF166" s="58">
        <f t="shared" si="128"/>
        <v>21.462839484304052</v>
      </c>
      <c r="AG166" s="58">
        <f t="shared" si="128"/>
        <v>21.96585910080892</v>
      </c>
      <c r="AH166" s="58">
        <f t="shared" si="128"/>
        <v>22.166414180832213</v>
      </c>
      <c r="AI166" s="58">
        <f t="shared" ref="AI166:AJ166" si="129">AI93/AI91</f>
        <v>23.050638697860443</v>
      </c>
      <c r="AJ166" s="58">
        <f t="shared" si="129"/>
        <v>22.59161122927177</v>
      </c>
      <c r="AK166" s="58">
        <f t="shared" ref="AK166:AL166" si="130">AK93/AK91</f>
        <v>22.049268088006574</v>
      </c>
      <c r="AL166" s="58">
        <f t="shared" si="130"/>
        <v>22.278546445441481</v>
      </c>
      <c r="AM166" s="58">
        <f t="shared" ref="AM166:AN166" si="131">AM93/AM91</f>
        <v>21.796344795087446</v>
      </c>
      <c r="AN166" s="58">
        <f t="shared" si="131"/>
        <v>21.890202242149098</v>
      </c>
      <c r="AO166" s="58">
        <f t="shared" ref="AO166:AP166" si="132">AO93/AO91</f>
        <v>22.607596567057541</v>
      </c>
      <c r="AP166" s="58">
        <f t="shared" si="132"/>
        <v>22.206066707581964</v>
      </c>
      <c r="AQ166" s="1"/>
      <c r="AS166" s="18"/>
    </row>
    <row r="167" spans="2:45" x14ac:dyDescent="0.25">
      <c r="B167" s="19"/>
      <c r="C167" s="1" t="s">
        <v>3</v>
      </c>
      <c r="D167" s="58">
        <f t="shared" ref="D167:AH167" si="133">D96/D94</f>
        <v>18.336307518889797</v>
      </c>
      <c r="E167" s="58">
        <f t="shared" si="133"/>
        <v>17.784196490902282</v>
      </c>
      <c r="F167" s="58">
        <f t="shared" si="133"/>
        <v>16.748920814036961</v>
      </c>
      <c r="G167" s="58">
        <f t="shared" si="133"/>
        <v>15.873050894342663</v>
      </c>
      <c r="H167" s="58">
        <f t="shared" si="133"/>
        <v>14.254787568115068</v>
      </c>
      <c r="I167" s="58">
        <f t="shared" si="133"/>
        <v>13.219694905663653</v>
      </c>
      <c r="J167" s="58">
        <f t="shared" si="133"/>
        <v>12.876915024019215</v>
      </c>
      <c r="K167" s="58">
        <f t="shared" si="133"/>
        <v>13.168184841268399</v>
      </c>
      <c r="L167" s="58">
        <f t="shared" si="133"/>
        <v>14.11446546918598</v>
      </c>
      <c r="M167" s="58">
        <f t="shared" si="133"/>
        <v>14.76530091150943</v>
      </c>
      <c r="N167" s="58">
        <f t="shared" si="133"/>
        <v>14.413766057061236</v>
      </c>
      <c r="O167" s="58">
        <f t="shared" si="133"/>
        <v>14.816117764560513</v>
      </c>
      <c r="P167" s="58">
        <f t="shared" si="133"/>
        <v>16.479476716738183</v>
      </c>
      <c r="Q167" s="58">
        <f t="shared" si="133"/>
        <v>17.483251760433411</v>
      </c>
      <c r="R167" s="58">
        <f t="shared" si="133"/>
        <v>18.496587878452303</v>
      </c>
      <c r="S167" s="58">
        <f t="shared" si="133"/>
        <v>18.854241755485468</v>
      </c>
      <c r="T167" s="58">
        <f t="shared" si="133"/>
        <v>19.0331847263719</v>
      </c>
      <c r="U167" s="58">
        <f t="shared" si="133"/>
        <v>19.992605678745143</v>
      </c>
      <c r="V167" s="58">
        <f t="shared" si="133"/>
        <v>22.838449856434032</v>
      </c>
      <c r="W167" s="58">
        <f t="shared" si="133"/>
        <v>26.022535785510293</v>
      </c>
      <c r="X167" s="58">
        <f t="shared" si="133"/>
        <v>27.21284205447699</v>
      </c>
      <c r="Y167" s="58">
        <f t="shared" si="133"/>
        <v>27.400844151752555</v>
      </c>
      <c r="Z167" s="58">
        <f t="shared" si="133"/>
        <v>26.118136371938885</v>
      </c>
      <c r="AA167" s="58">
        <f t="shared" si="133"/>
        <v>24.111620750267807</v>
      </c>
      <c r="AB167" s="58">
        <f t="shared" si="133"/>
        <v>24.317217953368729</v>
      </c>
      <c r="AC167" s="58">
        <f t="shared" si="133"/>
        <v>25.968562106160427</v>
      </c>
      <c r="AD167" s="58">
        <f t="shared" si="133"/>
        <v>24.97021149730033</v>
      </c>
      <c r="AE167" s="58">
        <f t="shared" si="133"/>
        <v>24.292043424526909</v>
      </c>
      <c r="AF167" s="58">
        <f t="shared" si="133"/>
        <v>22.272191552578043</v>
      </c>
      <c r="AG167" s="58">
        <f t="shared" si="133"/>
        <v>21.380154993068412</v>
      </c>
      <c r="AH167" s="58">
        <f t="shared" si="133"/>
        <v>23.309481586663821</v>
      </c>
      <c r="AI167" s="58">
        <f t="shared" ref="AI167:AJ167" si="134">AI96/AI94</f>
        <v>25.594185821237307</v>
      </c>
      <c r="AJ167" s="58">
        <f t="shared" si="134"/>
        <v>28.172097129065573</v>
      </c>
      <c r="AK167" s="58">
        <f t="shared" ref="AK167:AL167" si="135">AK96/AK94</f>
        <v>30.748999908681476</v>
      </c>
      <c r="AL167" s="58">
        <f t="shared" si="135"/>
        <v>29.26384870528716</v>
      </c>
      <c r="AM167" s="58">
        <f t="shared" ref="AM167:AN167" si="136">AM96/AM94</f>
        <v>28.477446981567653</v>
      </c>
      <c r="AN167" s="58">
        <f t="shared" si="136"/>
        <v>26.640488184406472</v>
      </c>
      <c r="AO167" s="58">
        <f t="shared" ref="AO167:AP167" si="137">AO96/AO94</f>
        <v>23.045640077330425</v>
      </c>
      <c r="AP167" s="58">
        <f t="shared" si="137"/>
        <v>22.94916072337697</v>
      </c>
      <c r="AQ167" s="1"/>
      <c r="AS167" s="18"/>
    </row>
    <row r="168" spans="2:45" x14ac:dyDescent="0.25">
      <c r="B168" s="19"/>
      <c r="C168" s="1" t="s">
        <v>4</v>
      </c>
      <c r="D168" s="58">
        <f t="shared" ref="D168:AH168" si="138">D99/D97</f>
        <v>23.308988338644859</v>
      </c>
      <c r="E168" s="58">
        <f t="shared" si="138"/>
        <v>22.861849724907671</v>
      </c>
      <c r="F168" s="58">
        <f t="shared" si="138"/>
        <v>22.978791983515311</v>
      </c>
      <c r="G168" s="58">
        <f t="shared" si="138"/>
        <v>24.318355856457391</v>
      </c>
      <c r="H168" s="58">
        <f t="shared" si="138"/>
        <v>24.843147306368571</v>
      </c>
      <c r="I168" s="58">
        <f t="shared" si="138"/>
        <v>25.035162942990301</v>
      </c>
      <c r="J168" s="58">
        <f t="shared" si="138"/>
        <v>25.399062335461025</v>
      </c>
      <c r="K168" s="58">
        <f t="shared" si="138"/>
        <v>23.866975119886707</v>
      </c>
      <c r="L168" s="58">
        <f t="shared" si="138"/>
        <v>23.125916586539077</v>
      </c>
      <c r="M168" s="58">
        <f t="shared" si="138"/>
        <v>22.80449985236994</v>
      </c>
      <c r="N168" s="58">
        <f t="shared" si="138"/>
        <v>22.203222360293974</v>
      </c>
      <c r="O168" s="58">
        <f t="shared" si="138"/>
        <v>22.277486056546042</v>
      </c>
      <c r="P168" s="58">
        <f t="shared" si="138"/>
        <v>23.145827020040674</v>
      </c>
      <c r="Q168" s="58">
        <f t="shared" si="138"/>
        <v>24.028639529022257</v>
      </c>
      <c r="R168" s="58">
        <f t="shared" si="138"/>
        <v>25.222154219563482</v>
      </c>
      <c r="S168" s="58">
        <f t="shared" si="138"/>
        <v>26.041174735374653</v>
      </c>
      <c r="T168" s="58">
        <f t="shared" si="138"/>
        <v>26.358238600406899</v>
      </c>
      <c r="U168" s="58">
        <f t="shared" si="138"/>
        <v>27.578566711474082</v>
      </c>
      <c r="V168" s="58">
        <f t="shared" si="138"/>
        <v>27.276828217182125</v>
      </c>
      <c r="W168" s="58">
        <f t="shared" si="138"/>
        <v>26.586239667535594</v>
      </c>
      <c r="X168" s="58">
        <f t="shared" si="138"/>
        <v>26.572087100001109</v>
      </c>
      <c r="Y168" s="58">
        <f t="shared" si="138"/>
        <v>25.345344642280413</v>
      </c>
      <c r="Z168" s="58">
        <f t="shared" si="138"/>
        <v>24.665774916640494</v>
      </c>
      <c r="AA168" s="58">
        <f t="shared" si="138"/>
        <v>24.748731750735562</v>
      </c>
      <c r="AB168" s="58">
        <f t="shared" si="138"/>
        <v>25.100860232606998</v>
      </c>
      <c r="AC168" s="58">
        <f t="shared" si="138"/>
        <v>26.143820701693503</v>
      </c>
      <c r="AD168" s="58">
        <f t="shared" si="138"/>
        <v>27.99358101010197</v>
      </c>
      <c r="AE168" s="58">
        <f t="shared" si="138"/>
        <v>28.964497492337077</v>
      </c>
      <c r="AF168" s="58">
        <f t="shared" si="138"/>
        <v>29.509161436068265</v>
      </c>
      <c r="AG168" s="58">
        <f t="shared" si="138"/>
        <v>28.668571370193444</v>
      </c>
      <c r="AH168" s="58">
        <f t="shared" si="138"/>
        <v>31.095837738915751</v>
      </c>
      <c r="AI168" s="58">
        <f t="shared" ref="AI168:AJ168" si="139">AI99/AI97</f>
        <v>33.69721631224624</v>
      </c>
      <c r="AJ168" s="58">
        <f t="shared" si="139"/>
        <v>36.978146729485182</v>
      </c>
      <c r="AK168" s="58">
        <f t="shared" ref="AK168:AL168" si="140">AK99/AK97</f>
        <v>37.883334948494642</v>
      </c>
      <c r="AL168" s="58">
        <f t="shared" si="140"/>
        <v>30.883928408577191</v>
      </c>
      <c r="AM168" s="58">
        <f t="shared" ref="AM168:AN168" si="141">AM99/AM97</f>
        <v>28.476240074314806</v>
      </c>
      <c r="AN168" s="58">
        <f t="shared" si="141"/>
        <v>26.620260188480653</v>
      </c>
      <c r="AO168" s="58">
        <f t="shared" ref="AO168:AP168" si="142">AO99/AO97</f>
        <v>25.835648049717879</v>
      </c>
      <c r="AP168" s="58">
        <f t="shared" si="142"/>
        <v>27.146411004215349</v>
      </c>
      <c r="AQ168" s="1"/>
      <c r="AS168" s="18"/>
    </row>
    <row r="169" spans="2:45" x14ac:dyDescent="0.25">
      <c r="B169" s="19"/>
      <c r="C169" s="1" t="s">
        <v>5</v>
      </c>
      <c r="D169" s="58">
        <f t="shared" ref="D169:AH169" si="143">D102/D100</f>
        <v>20.029246350934585</v>
      </c>
      <c r="E169" s="58">
        <f t="shared" si="143"/>
        <v>19.898480348211315</v>
      </c>
      <c r="F169" s="58">
        <f t="shared" si="143"/>
        <v>20.082527170226044</v>
      </c>
      <c r="G169" s="58">
        <f t="shared" si="143"/>
        <v>20.705883934202955</v>
      </c>
      <c r="H169" s="58">
        <f t="shared" si="143"/>
        <v>20.965149856627129</v>
      </c>
      <c r="I169" s="58">
        <f t="shared" si="143"/>
        <v>21.400192779207575</v>
      </c>
      <c r="J169" s="58">
        <f t="shared" si="143"/>
        <v>21.10616700531774</v>
      </c>
      <c r="K169" s="58">
        <f t="shared" si="143"/>
        <v>21.486272367811985</v>
      </c>
      <c r="L169" s="58">
        <f t="shared" si="143"/>
        <v>21.238429689792742</v>
      </c>
      <c r="M169" s="58">
        <f t="shared" si="143"/>
        <v>20.79659931941465</v>
      </c>
      <c r="N169" s="58">
        <f t="shared" si="143"/>
        <v>21.353074062307019</v>
      </c>
      <c r="O169" s="58">
        <f t="shared" si="143"/>
        <v>20.934222047598944</v>
      </c>
      <c r="P169" s="58">
        <f t="shared" si="143"/>
        <v>22.191732720719784</v>
      </c>
      <c r="Q169" s="58">
        <f t="shared" si="143"/>
        <v>23.248017785083476</v>
      </c>
      <c r="R169" s="58">
        <f t="shared" si="143"/>
        <v>24.550315121671602</v>
      </c>
      <c r="S169" s="58">
        <f t="shared" si="143"/>
        <v>25.614725121475246</v>
      </c>
      <c r="T169" s="58">
        <f t="shared" si="143"/>
        <v>25.634145836069319</v>
      </c>
      <c r="U169" s="58">
        <f t="shared" si="143"/>
        <v>25.477159835094433</v>
      </c>
      <c r="V169" s="58">
        <f t="shared" si="143"/>
        <v>24.949215342577329</v>
      </c>
      <c r="W169" s="58">
        <f t="shared" si="143"/>
        <v>24.849606052968753</v>
      </c>
      <c r="X169" s="58">
        <f t="shared" si="143"/>
        <v>24.720910591650203</v>
      </c>
      <c r="Y169" s="58">
        <f t="shared" si="143"/>
        <v>24.66954699636953</v>
      </c>
      <c r="Z169" s="58">
        <f t="shared" si="143"/>
        <v>24.604827903596014</v>
      </c>
      <c r="AA169" s="58">
        <f t="shared" si="143"/>
        <v>25.752563881280345</v>
      </c>
      <c r="AB169" s="58">
        <f t="shared" si="143"/>
        <v>26.62569522143016</v>
      </c>
      <c r="AC169" s="58">
        <f t="shared" si="143"/>
        <v>28.269194537228458</v>
      </c>
      <c r="AD169" s="58">
        <f t="shared" si="143"/>
        <v>30.29366493335532</v>
      </c>
      <c r="AE169" s="58">
        <f t="shared" si="143"/>
        <v>30.605884394994408</v>
      </c>
      <c r="AF169" s="58">
        <f t="shared" si="143"/>
        <v>30.255432991729982</v>
      </c>
      <c r="AG169" s="58">
        <f t="shared" si="143"/>
        <v>29.343402585790397</v>
      </c>
      <c r="AH169" s="58">
        <f t="shared" si="143"/>
        <v>31.449133388654378</v>
      </c>
      <c r="AI169" s="58">
        <f t="shared" ref="AI169:AJ169" si="144">AI102/AI100</f>
        <v>31.990457247977918</v>
      </c>
      <c r="AJ169" s="58">
        <f t="shared" si="144"/>
        <v>33.587304699025381</v>
      </c>
      <c r="AK169" s="58">
        <f t="shared" ref="AK169:AL169" si="145">AK102/AK100</f>
        <v>35.260783653714931</v>
      </c>
      <c r="AL169" s="58">
        <f t="shared" si="145"/>
        <v>30.315243437524771</v>
      </c>
      <c r="AM169" s="58">
        <f t="shared" ref="AM169:AN169" si="146">AM102/AM100</f>
        <v>28.956517094234023</v>
      </c>
      <c r="AN169" s="58">
        <f t="shared" si="146"/>
        <v>28.587350912860835</v>
      </c>
      <c r="AO169" s="58">
        <f t="shared" ref="AO169:AP169" si="147">AO102/AO100</f>
        <v>28.541374126864579</v>
      </c>
      <c r="AP169" s="58">
        <f t="shared" si="147"/>
        <v>28.938416340604199</v>
      </c>
      <c r="AQ169" s="1"/>
      <c r="AS169" s="18"/>
    </row>
    <row r="170" spans="2:45" x14ac:dyDescent="0.25">
      <c r="B170" s="19"/>
      <c r="C170" s="1" t="s">
        <v>6</v>
      </c>
      <c r="D170" s="58">
        <f t="shared" ref="D170:AH170" si="148">D105/D103</f>
        <v>24.364842370476889</v>
      </c>
      <c r="E170" s="58">
        <f t="shared" si="148"/>
        <v>24.43705813743556</v>
      </c>
      <c r="F170" s="58">
        <f t="shared" si="148"/>
        <v>25.088467028141526</v>
      </c>
      <c r="G170" s="58">
        <f t="shared" si="148"/>
        <v>24.693249774122616</v>
      </c>
      <c r="H170" s="58">
        <f t="shared" si="148"/>
        <v>24.454334070266604</v>
      </c>
      <c r="I170" s="58">
        <f t="shared" si="148"/>
        <v>24.784498491242594</v>
      </c>
      <c r="J170" s="58">
        <f t="shared" si="148"/>
        <v>24.233565721837937</v>
      </c>
      <c r="K170" s="58">
        <f t="shared" si="148"/>
        <v>24.288716821276026</v>
      </c>
      <c r="L170" s="58">
        <f t="shared" si="148"/>
        <v>24.005457019765224</v>
      </c>
      <c r="M170" s="58">
        <f t="shared" si="148"/>
        <v>24.102251277173181</v>
      </c>
      <c r="N170" s="58">
        <f t="shared" si="148"/>
        <v>23.831109321694946</v>
      </c>
      <c r="O170" s="58">
        <f t="shared" si="148"/>
        <v>24.464113766431769</v>
      </c>
      <c r="P170" s="58">
        <f t="shared" si="148"/>
        <v>26.121162037494727</v>
      </c>
      <c r="Q170" s="58">
        <f t="shared" si="148"/>
        <v>25.8259843060439</v>
      </c>
      <c r="R170" s="58">
        <f t="shared" si="148"/>
        <v>27.238272120901907</v>
      </c>
      <c r="S170" s="58">
        <f t="shared" si="148"/>
        <v>27.99379906196798</v>
      </c>
      <c r="T170" s="58">
        <f t="shared" si="148"/>
        <v>28.746785903803787</v>
      </c>
      <c r="U170" s="58">
        <f t="shared" si="148"/>
        <v>30.740549815545766</v>
      </c>
      <c r="V170" s="58">
        <f t="shared" si="148"/>
        <v>31.533514160280401</v>
      </c>
      <c r="W170" s="58">
        <f t="shared" si="148"/>
        <v>31.657400658262571</v>
      </c>
      <c r="X170" s="58">
        <f t="shared" si="148"/>
        <v>30.55762822987888</v>
      </c>
      <c r="Y170" s="58">
        <f t="shared" si="148"/>
        <v>30.367440730188239</v>
      </c>
      <c r="Z170" s="58">
        <f t="shared" si="148"/>
        <v>30.887945423519128</v>
      </c>
      <c r="AA170" s="58">
        <f t="shared" si="148"/>
        <v>31.228899410311531</v>
      </c>
      <c r="AB170" s="58">
        <f t="shared" si="148"/>
        <v>31.695779725739964</v>
      </c>
      <c r="AC170" s="58">
        <f t="shared" si="148"/>
        <v>33.47603712202536</v>
      </c>
      <c r="AD170" s="58">
        <f t="shared" si="148"/>
        <v>34.287518439373187</v>
      </c>
      <c r="AE170" s="58">
        <f t="shared" si="148"/>
        <v>38.286441833959238</v>
      </c>
      <c r="AF170" s="58">
        <f t="shared" si="148"/>
        <v>41.895080034760284</v>
      </c>
      <c r="AG170" s="58">
        <f t="shared" si="148"/>
        <v>42.842067817170651</v>
      </c>
      <c r="AH170" s="58">
        <f t="shared" si="148"/>
        <v>43.91232012271373</v>
      </c>
      <c r="AI170" s="58">
        <f t="shared" ref="AI170:AJ170" si="149">AI105/AI103</f>
        <v>44.818851556786427</v>
      </c>
      <c r="AJ170" s="58">
        <f t="shared" si="149"/>
        <v>43.272967225201803</v>
      </c>
      <c r="AK170" s="58">
        <f t="shared" ref="AK170:AL170" si="150">AK105/AK103</f>
        <v>42.156144972409983</v>
      </c>
      <c r="AL170" s="58">
        <f t="shared" si="150"/>
        <v>46.178315220009956</v>
      </c>
      <c r="AM170" s="58">
        <f t="shared" ref="AM170:AN170" si="151">AM105/AM103</f>
        <v>45.566601596616529</v>
      </c>
      <c r="AN170" s="58">
        <f t="shared" si="151"/>
        <v>46.4089087503136</v>
      </c>
      <c r="AO170" s="58">
        <f t="shared" ref="AO170:AP170" si="152">AO105/AO103</f>
        <v>46.138012506009446</v>
      </c>
      <c r="AP170" s="58">
        <f t="shared" si="152"/>
        <v>41.399887486782724</v>
      </c>
      <c r="AQ170" s="1"/>
      <c r="AS170" s="18"/>
    </row>
    <row r="171" spans="2:45" x14ac:dyDescent="0.25">
      <c r="B171" s="19"/>
      <c r="C171" s="1" t="s">
        <v>7</v>
      </c>
      <c r="D171" s="58">
        <f t="shared" ref="D171:AH171" si="153">D108/D106</f>
        <v>24.936002567843197</v>
      </c>
      <c r="E171" s="58">
        <f t="shared" si="153"/>
        <v>24.525777662323044</v>
      </c>
      <c r="F171" s="58">
        <f t="shared" si="153"/>
        <v>24.974592502263469</v>
      </c>
      <c r="G171" s="58">
        <f t="shared" si="153"/>
        <v>26.729776131588626</v>
      </c>
      <c r="H171" s="58">
        <f t="shared" si="153"/>
        <v>27.585042268274346</v>
      </c>
      <c r="I171" s="58">
        <f t="shared" si="153"/>
        <v>28.47020413933814</v>
      </c>
      <c r="J171" s="58">
        <f t="shared" si="153"/>
        <v>29.28262291556527</v>
      </c>
      <c r="K171" s="58">
        <f t="shared" si="153"/>
        <v>30.205439525281854</v>
      </c>
      <c r="L171" s="58">
        <f t="shared" si="153"/>
        <v>30.247598823123784</v>
      </c>
      <c r="M171" s="58">
        <f t="shared" si="153"/>
        <v>30.093217839858511</v>
      </c>
      <c r="N171" s="58">
        <f t="shared" si="153"/>
        <v>29.84685584564799</v>
      </c>
      <c r="O171" s="58">
        <f t="shared" si="153"/>
        <v>29.488062441702471</v>
      </c>
      <c r="P171" s="58">
        <f t="shared" si="153"/>
        <v>29.684247526346585</v>
      </c>
      <c r="Q171" s="58">
        <f t="shared" si="153"/>
        <v>29.771705246623004</v>
      </c>
      <c r="R171" s="58">
        <f t="shared" si="153"/>
        <v>30.121897663310879</v>
      </c>
      <c r="S171" s="58">
        <f t="shared" si="153"/>
        <v>33.303410646909363</v>
      </c>
      <c r="T171" s="58">
        <f t="shared" si="153"/>
        <v>36.056747314408163</v>
      </c>
      <c r="U171" s="58">
        <f t="shared" si="153"/>
        <v>37.509275122580441</v>
      </c>
      <c r="V171" s="58">
        <f t="shared" si="153"/>
        <v>37.468309169841255</v>
      </c>
      <c r="W171" s="58">
        <f t="shared" si="153"/>
        <v>35.52714859429453</v>
      </c>
      <c r="X171" s="58">
        <f t="shared" si="153"/>
        <v>34.339858893717022</v>
      </c>
      <c r="Y171" s="58">
        <f t="shared" si="153"/>
        <v>34.07276910511704</v>
      </c>
      <c r="Z171" s="58">
        <f t="shared" si="153"/>
        <v>34.946956860745829</v>
      </c>
      <c r="AA171" s="58">
        <f t="shared" si="153"/>
        <v>35.389750743032224</v>
      </c>
      <c r="AB171" s="58">
        <f t="shared" si="153"/>
        <v>36.84193851811974</v>
      </c>
      <c r="AC171" s="58">
        <f t="shared" si="153"/>
        <v>39.428881229790832</v>
      </c>
      <c r="AD171" s="58">
        <f t="shared" si="153"/>
        <v>41.720933893547212</v>
      </c>
      <c r="AE171" s="58">
        <f t="shared" si="153"/>
        <v>43.450547347257213</v>
      </c>
      <c r="AF171" s="58">
        <f t="shared" si="153"/>
        <v>44.548813777311189</v>
      </c>
      <c r="AG171" s="58">
        <f t="shared" si="153"/>
        <v>46.190811123924433</v>
      </c>
      <c r="AH171" s="58">
        <f t="shared" si="153"/>
        <v>53.56923878722673</v>
      </c>
      <c r="AI171" s="58">
        <f t="shared" ref="AI171:AJ171" si="154">AI108/AI106</f>
        <v>67.18813652380156</v>
      </c>
      <c r="AJ171" s="58">
        <f t="shared" si="154"/>
        <v>79.896941790943856</v>
      </c>
      <c r="AK171" s="58">
        <f t="shared" ref="AK171:AL171" si="155">AK108/AK106</f>
        <v>89.470904842868109</v>
      </c>
      <c r="AL171" s="58">
        <f t="shared" si="155"/>
        <v>79.262084714539455</v>
      </c>
      <c r="AM171" s="58">
        <f t="shared" ref="AM171:AN171" si="156">AM108/AM106</f>
        <v>60.015025445748485</v>
      </c>
      <c r="AN171" s="58">
        <f t="shared" si="156"/>
        <v>52.164883932847303</v>
      </c>
      <c r="AO171" s="58">
        <f t="shared" ref="AO171:AP171" si="157">AO108/AO106</f>
        <v>45.828852669938435</v>
      </c>
      <c r="AP171" s="58">
        <f t="shared" si="157"/>
        <v>44.182039748617512</v>
      </c>
      <c r="AQ171" s="1"/>
      <c r="AS171" s="18"/>
    </row>
    <row r="172" spans="2:45" x14ac:dyDescent="0.25">
      <c r="B172" s="19"/>
      <c r="C172" s="1" t="s">
        <v>8</v>
      </c>
      <c r="D172" s="58">
        <f t="shared" ref="D172:AH172" si="158">D111/D109</f>
        <v>34.307801588136172</v>
      </c>
      <c r="E172" s="58">
        <f t="shared" si="158"/>
        <v>35.459899815223046</v>
      </c>
      <c r="F172" s="58">
        <f t="shared" si="158"/>
        <v>35.052363220414165</v>
      </c>
      <c r="G172" s="58">
        <f t="shared" si="158"/>
        <v>35.917233787969579</v>
      </c>
      <c r="H172" s="58">
        <f t="shared" si="158"/>
        <v>37.612618721321859</v>
      </c>
      <c r="I172" s="58">
        <f t="shared" si="158"/>
        <v>40.457001013921293</v>
      </c>
      <c r="J172" s="58">
        <f t="shared" si="158"/>
        <v>43.570424901690963</v>
      </c>
      <c r="K172" s="58">
        <f t="shared" si="158"/>
        <v>44.64589486273092</v>
      </c>
      <c r="L172" s="58">
        <f t="shared" si="158"/>
        <v>44.658140077779578</v>
      </c>
      <c r="M172" s="58">
        <f t="shared" si="158"/>
        <v>42.00206117180403</v>
      </c>
      <c r="N172" s="58">
        <f t="shared" si="158"/>
        <v>37.765064046399694</v>
      </c>
      <c r="O172" s="58">
        <f t="shared" si="158"/>
        <v>35.200641092372933</v>
      </c>
      <c r="P172" s="58">
        <f t="shared" si="158"/>
        <v>33.200244528016825</v>
      </c>
      <c r="Q172" s="58">
        <f t="shared" si="158"/>
        <v>33.053193888922394</v>
      </c>
      <c r="R172" s="58">
        <f t="shared" si="158"/>
        <v>32.865345395687861</v>
      </c>
      <c r="S172" s="58">
        <f t="shared" si="158"/>
        <v>33.688907946012442</v>
      </c>
      <c r="T172" s="58">
        <f t="shared" si="158"/>
        <v>34.137510875314113</v>
      </c>
      <c r="U172" s="58">
        <f t="shared" si="158"/>
        <v>35.475044234856114</v>
      </c>
      <c r="V172" s="58">
        <f t="shared" si="158"/>
        <v>39.013751425863724</v>
      </c>
      <c r="W172" s="58">
        <f t="shared" si="158"/>
        <v>41.892627613904288</v>
      </c>
      <c r="X172" s="58">
        <f t="shared" si="158"/>
        <v>42.364918170373485</v>
      </c>
      <c r="Y172" s="58">
        <f t="shared" si="158"/>
        <v>42.172395430775801</v>
      </c>
      <c r="Z172" s="58">
        <f t="shared" si="158"/>
        <v>39.906921624502374</v>
      </c>
      <c r="AA172" s="58">
        <f t="shared" si="158"/>
        <v>38.045070440314639</v>
      </c>
      <c r="AB172" s="58">
        <f t="shared" si="158"/>
        <v>36.852333025577551</v>
      </c>
      <c r="AC172" s="58">
        <f t="shared" si="158"/>
        <v>35.063548877912105</v>
      </c>
      <c r="AD172" s="58">
        <f t="shared" si="158"/>
        <v>35.185870501694261</v>
      </c>
      <c r="AE172" s="58">
        <f t="shared" si="158"/>
        <v>35.301793694315926</v>
      </c>
      <c r="AF172" s="58">
        <f t="shared" si="158"/>
        <v>35.817616521824597</v>
      </c>
      <c r="AG172" s="58">
        <f t="shared" si="158"/>
        <v>36.219508269870076</v>
      </c>
      <c r="AH172" s="58">
        <f t="shared" si="158"/>
        <v>38.838195509355657</v>
      </c>
      <c r="AI172" s="58">
        <f t="shared" ref="AI172:AJ172" si="159">AI111/AI109</f>
        <v>42.473055786461877</v>
      </c>
      <c r="AJ172" s="58">
        <f t="shared" si="159"/>
        <v>47.669020379086724</v>
      </c>
      <c r="AK172" s="58">
        <f t="shared" ref="AK172:AL172" si="160">AK111/AK109</f>
        <v>55.43712884503293</v>
      </c>
      <c r="AL172" s="58">
        <f t="shared" si="160"/>
        <v>57.082205602972742</v>
      </c>
      <c r="AM172" s="58">
        <f t="shared" ref="AM172:AN172" si="161">AM111/AM109</f>
        <v>55.136843675308647</v>
      </c>
      <c r="AN172" s="58">
        <f t="shared" si="161"/>
        <v>51.599968371316983</v>
      </c>
      <c r="AO172" s="58">
        <f t="shared" ref="AO172:AP172" si="162">AO111/AO109</f>
        <v>45.730573173615518</v>
      </c>
      <c r="AP172" s="58">
        <f t="shared" si="162"/>
        <v>39.266552728367699</v>
      </c>
      <c r="AQ172" s="1"/>
      <c r="AS172" s="18"/>
    </row>
    <row r="173" spans="2:45" x14ac:dyDescent="0.25">
      <c r="B173" s="19"/>
      <c r="C173" s="1" t="s">
        <v>9</v>
      </c>
      <c r="D173" s="58">
        <f t="shared" ref="D173:AH173" si="163">D114/D112</f>
        <v>21.191428481236656</v>
      </c>
      <c r="E173" s="58">
        <f t="shared" si="163"/>
        <v>20.838457304703915</v>
      </c>
      <c r="F173" s="58">
        <f t="shared" si="163"/>
        <v>20.293189437107639</v>
      </c>
      <c r="G173" s="58">
        <f t="shared" si="163"/>
        <v>20.672643245242508</v>
      </c>
      <c r="H173" s="58">
        <f t="shared" si="163"/>
        <v>21.382671951969709</v>
      </c>
      <c r="I173" s="58">
        <f t="shared" si="163"/>
        <v>22.40810330890525</v>
      </c>
      <c r="J173" s="58">
        <f t="shared" si="163"/>
        <v>24.446723379283295</v>
      </c>
      <c r="K173" s="58">
        <f t="shared" si="163"/>
        <v>26.11336122891408</v>
      </c>
      <c r="L173" s="58">
        <f t="shared" si="163"/>
        <v>27.261432344054281</v>
      </c>
      <c r="M173" s="58">
        <f t="shared" si="163"/>
        <v>26.849703747099984</v>
      </c>
      <c r="N173" s="58">
        <f t="shared" si="163"/>
        <v>25.676826769681448</v>
      </c>
      <c r="O173" s="58">
        <f t="shared" si="163"/>
        <v>24.907277878459549</v>
      </c>
      <c r="P173" s="58">
        <f t="shared" si="163"/>
        <v>24.79859755862347</v>
      </c>
      <c r="Q173" s="58">
        <f t="shared" si="163"/>
        <v>25.326751403543444</v>
      </c>
      <c r="R173" s="58">
        <f t="shared" si="163"/>
        <v>26.964183415592171</v>
      </c>
      <c r="S173" s="58">
        <f t="shared" si="163"/>
        <v>27.124813653817196</v>
      </c>
      <c r="T173" s="58">
        <f t="shared" si="163"/>
        <v>28.0994009158821</v>
      </c>
      <c r="U173" s="58">
        <f t="shared" si="163"/>
        <v>29.579222000192384</v>
      </c>
      <c r="V173" s="58">
        <f t="shared" si="163"/>
        <v>29.250603261344711</v>
      </c>
      <c r="W173" s="58">
        <f t="shared" si="163"/>
        <v>30.533156094662139</v>
      </c>
      <c r="X173" s="58">
        <f t="shared" si="163"/>
        <v>31.288771138606464</v>
      </c>
      <c r="Y173" s="58">
        <f t="shared" si="163"/>
        <v>31.384937264522563</v>
      </c>
      <c r="Z173" s="58">
        <f t="shared" si="163"/>
        <v>32.971354561607491</v>
      </c>
      <c r="AA173" s="58">
        <f t="shared" si="163"/>
        <v>33.9553086719432</v>
      </c>
      <c r="AB173" s="58">
        <f t="shared" si="163"/>
        <v>35.484085168997019</v>
      </c>
      <c r="AC173" s="58">
        <f t="shared" si="163"/>
        <v>38.122168221173141</v>
      </c>
      <c r="AD173" s="58">
        <f t="shared" si="163"/>
        <v>39.183835220051208</v>
      </c>
      <c r="AE173" s="58">
        <f t="shared" si="163"/>
        <v>40.934247202601306</v>
      </c>
      <c r="AF173" s="58">
        <f t="shared" si="163"/>
        <v>40.352656501558343</v>
      </c>
      <c r="AG173" s="58">
        <f t="shared" si="163"/>
        <v>38.500603684296188</v>
      </c>
      <c r="AH173" s="58">
        <f t="shared" si="163"/>
        <v>38.810759755221063</v>
      </c>
      <c r="AI173" s="58">
        <f t="shared" ref="AI173:AJ173" si="164">AI114/AI112</f>
        <v>41.178341860644863</v>
      </c>
      <c r="AJ173" s="58">
        <f t="shared" si="164"/>
        <v>43.056260453739696</v>
      </c>
      <c r="AK173" s="58">
        <f t="shared" ref="AK173:AL173" si="165">AK114/AK112</f>
        <v>47.118877628146826</v>
      </c>
      <c r="AL173" s="58">
        <f t="shared" si="165"/>
        <v>45.031448925220168</v>
      </c>
      <c r="AM173" s="58">
        <f t="shared" ref="AM173:AN173" si="166">AM114/AM112</f>
        <v>43.129860444121782</v>
      </c>
      <c r="AN173" s="58">
        <f t="shared" si="166"/>
        <v>38.745801522625847</v>
      </c>
      <c r="AO173" s="58">
        <f t="shared" ref="AO173:AP173" si="167">AO114/AO112</f>
        <v>33.946427510513502</v>
      </c>
      <c r="AP173" s="58">
        <f t="shared" si="167"/>
        <v>31.359337296053674</v>
      </c>
      <c r="AQ173" s="1"/>
      <c r="AS173" s="18"/>
    </row>
    <row r="174" spans="2:45" x14ac:dyDescent="0.25">
      <c r="B174" s="19"/>
      <c r="C174" s="1" t="s">
        <v>10</v>
      </c>
      <c r="D174" s="58">
        <f t="shared" ref="D174:AH174" si="168">D117/D115</f>
        <v>24.796093482510685</v>
      </c>
      <c r="E174" s="58">
        <f t="shared" si="168"/>
        <v>25.551788708106692</v>
      </c>
      <c r="F174" s="58">
        <f t="shared" si="168"/>
        <v>25.583809169885278</v>
      </c>
      <c r="G174" s="58">
        <f t="shared" si="168"/>
        <v>27.031781293329761</v>
      </c>
      <c r="H174" s="58">
        <f t="shared" si="168"/>
        <v>28.538891710259026</v>
      </c>
      <c r="I174" s="58">
        <f t="shared" si="168"/>
        <v>28.993121791619885</v>
      </c>
      <c r="J174" s="58">
        <f t="shared" si="168"/>
        <v>31.238278466314448</v>
      </c>
      <c r="K174" s="58">
        <f t="shared" si="168"/>
        <v>32.04976421946219</v>
      </c>
      <c r="L174" s="58">
        <f t="shared" si="168"/>
        <v>32.485266041851347</v>
      </c>
      <c r="M174" s="58">
        <f t="shared" si="168"/>
        <v>31.419247692741397</v>
      </c>
      <c r="N174" s="58">
        <f t="shared" si="168"/>
        <v>29.097653811887461</v>
      </c>
      <c r="O174" s="58">
        <f t="shared" si="168"/>
        <v>28.208672393320878</v>
      </c>
      <c r="P174" s="58">
        <f t="shared" si="168"/>
        <v>27.14192836509951</v>
      </c>
      <c r="Q174" s="58">
        <f t="shared" si="168"/>
        <v>27.896243307456615</v>
      </c>
      <c r="R174" s="58">
        <f t="shared" si="168"/>
        <v>31.180841558695356</v>
      </c>
      <c r="S174" s="58">
        <f t="shared" si="168"/>
        <v>33.81091903570988</v>
      </c>
      <c r="T174" s="58">
        <f t="shared" si="168"/>
        <v>37.343560663842766</v>
      </c>
      <c r="U174" s="58">
        <f t="shared" si="168"/>
        <v>40.946643749102797</v>
      </c>
      <c r="V174" s="58">
        <f t="shared" si="168"/>
        <v>40.136392397864704</v>
      </c>
      <c r="W174" s="58">
        <f t="shared" si="168"/>
        <v>39.297314876312811</v>
      </c>
      <c r="X174" s="58">
        <f t="shared" si="168"/>
        <v>37.724062392184393</v>
      </c>
      <c r="Y174" s="58">
        <f t="shared" si="168"/>
        <v>37.331670696167542</v>
      </c>
      <c r="Z174" s="58">
        <f t="shared" si="168"/>
        <v>39.573135376110862</v>
      </c>
      <c r="AA174" s="58">
        <f t="shared" si="168"/>
        <v>41.563132692202132</v>
      </c>
      <c r="AB174" s="58">
        <f t="shared" si="168"/>
        <v>42.587713169296563</v>
      </c>
      <c r="AC174" s="58">
        <f t="shared" si="168"/>
        <v>41.233954203678536</v>
      </c>
      <c r="AD174" s="58">
        <f t="shared" si="168"/>
        <v>37.634992309380728</v>
      </c>
      <c r="AE174" s="58">
        <f t="shared" si="168"/>
        <v>34.75210159472779</v>
      </c>
      <c r="AF174" s="58">
        <f t="shared" si="168"/>
        <v>32.530416378004617</v>
      </c>
      <c r="AG174" s="58">
        <f t="shared" si="168"/>
        <v>30.838883169444195</v>
      </c>
      <c r="AH174" s="58">
        <f t="shared" si="168"/>
        <v>33.498431470409542</v>
      </c>
      <c r="AI174" s="58">
        <f t="shared" ref="AI174:AJ174" si="169">AI117/AI115</f>
        <v>38.695735639048507</v>
      </c>
      <c r="AJ174" s="58">
        <f t="shared" si="169"/>
        <v>47.241903058591845</v>
      </c>
      <c r="AK174" s="58">
        <f t="shared" ref="AK174:AL174" si="170">AK117/AK115</f>
        <v>52.047878621064321</v>
      </c>
      <c r="AL174" s="58">
        <f t="shared" si="170"/>
        <v>48.395347578144602</v>
      </c>
      <c r="AM174" s="58">
        <f t="shared" ref="AM174:AN174" si="171">AM117/AM115</f>
        <v>43.031595947331368</v>
      </c>
      <c r="AN174" s="58">
        <f t="shared" si="171"/>
        <v>39.25846789448596</v>
      </c>
      <c r="AO174" s="58">
        <f t="shared" ref="AO174:AP174" si="172">AO117/AO115</f>
        <v>37.826523063345931</v>
      </c>
      <c r="AP174" s="58">
        <f t="shared" si="172"/>
        <v>36.994655039842414</v>
      </c>
      <c r="AQ174" s="1"/>
      <c r="AS174" s="18"/>
    </row>
    <row r="175" spans="2:45" x14ac:dyDescent="0.25">
      <c r="B175" s="19"/>
      <c r="C175" s="1" t="s">
        <v>11</v>
      </c>
      <c r="D175" s="58">
        <f t="shared" ref="D175:AH175" si="173">D120/D118</f>
        <v>25.170017101846447</v>
      </c>
      <c r="E175" s="58">
        <f t="shared" si="173"/>
        <v>24.496063174117811</v>
      </c>
      <c r="F175" s="58">
        <f t="shared" si="173"/>
        <v>24.408358693086246</v>
      </c>
      <c r="G175" s="58">
        <f t="shared" si="173"/>
        <v>24.073212349476087</v>
      </c>
      <c r="H175" s="58">
        <f t="shared" si="173"/>
        <v>23.81420378202591</v>
      </c>
      <c r="I175" s="58">
        <f t="shared" si="173"/>
        <v>23.356868082936408</v>
      </c>
      <c r="J175" s="58">
        <f t="shared" si="173"/>
        <v>22.583810545584914</v>
      </c>
      <c r="K175" s="58">
        <f t="shared" si="173"/>
        <v>22.956559340958403</v>
      </c>
      <c r="L175" s="58">
        <f t="shared" si="173"/>
        <v>22.528338109596003</v>
      </c>
      <c r="M175" s="58">
        <f t="shared" si="173"/>
        <v>22.709197969417453</v>
      </c>
      <c r="N175" s="58">
        <f t="shared" si="173"/>
        <v>23.342253294893599</v>
      </c>
      <c r="O175" s="58">
        <f t="shared" si="173"/>
        <v>24.236687705223872</v>
      </c>
      <c r="P175" s="58">
        <f t="shared" si="173"/>
        <v>25.810766917231405</v>
      </c>
      <c r="Q175" s="58">
        <f t="shared" si="173"/>
        <v>28.106088858833875</v>
      </c>
      <c r="R175" s="58">
        <f t="shared" si="173"/>
        <v>29.335237007011397</v>
      </c>
      <c r="S175" s="58">
        <f t="shared" si="173"/>
        <v>30.049595809127783</v>
      </c>
      <c r="T175" s="58">
        <f t="shared" si="173"/>
        <v>30.465858407534963</v>
      </c>
      <c r="U175" s="58">
        <f t="shared" si="173"/>
        <v>30.603155444339659</v>
      </c>
      <c r="V175" s="58">
        <f t="shared" si="173"/>
        <v>33.452824817033886</v>
      </c>
      <c r="W175" s="58">
        <f t="shared" si="173"/>
        <v>34.012486624905911</v>
      </c>
      <c r="X175" s="58">
        <f t="shared" si="173"/>
        <v>38.244570538231379</v>
      </c>
      <c r="Y175" s="58">
        <f t="shared" si="173"/>
        <v>39.68876453638282</v>
      </c>
      <c r="Z175" s="58">
        <f t="shared" si="173"/>
        <v>38.284139108651416</v>
      </c>
      <c r="AA175" s="58">
        <f t="shared" si="173"/>
        <v>39.116578830074502</v>
      </c>
      <c r="AB175" s="58">
        <f t="shared" si="173"/>
        <v>37.149303680702651</v>
      </c>
      <c r="AC175" s="58">
        <f t="shared" si="173"/>
        <v>36.167362728989225</v>
      </c>
      <c r="AD175" s="58">
        <f t="shared" si="173"/>
        <v>35.95059247147406</v>
      </c>
      <c r="AE175" s="58">
        <f t="shared" si="173"/>
        <v>35.630031843575139</v>
      </c>
      <c r="AF175" s="58">
        <f t="shared" si="173"/>
        <v>35.830900558288093</v>
      </c>
      <c r="AG175" s="58">
        <f t="shared" si="173"/>
        <v>37.985014956403823</v>
      </c>
      <c r="AH175" s="58">
        <f t="shared" si="173"/>
        <v>42.826440272734111</v>
      </c>
      <c r="AI175" s="58">
        <f t="shared" ref="AI175:AJ175" si="174">AI120/AI118</f>
        <v>47.998078217066897</v>
      </c>
      <c r="AJ175" s="58">
        <f t="shared" si="174"/>
        <v>51.105892622880084</v>
      </c>
      <c r="AK175" s="58">
        <f t="shared" ref="AK175:AL175" si="175">AK120/AK118</f>
        <v>53.741152002921055</v>
      </c>
      <c r="AL175" s="58">
        <f t="shared" si="175"/>
        <v>44.584744956204545</v>
      </c>
      <c r="AM175" s="58">
        <f t="shared" ref="AM175:AN175" si="176">AM120/AM118</f>
        <v>40.671132066811531</v>
      </c>
      <c r="AN175" s="58">
        <f t="shared" si="176"/>
        <v>38.760195547223589</v>
      </c>
      <c r="AO175" s="58">
        <f t="shared" ref="AO175:AP175" si="177">AO120/AO118</f>
        <v>36.8356280421958</v>
      </c>
      <c r="AP175" s="58">
        <f t="shared" si="177"/>
        <v>37.994840480506433</v>
      </c>
      <c r="AQ175" s="1"/>
      <c r="AS175" s="18"/>
    </row>
    <row r="176" spans="2:45" x14ac:dyDescent="0.25">
      <c r="B176" s="19"/>
      <c r="C176" s="1" t="s">
        <v>12</v>
      </c>
      <c r="D176" s="58">
        <f t="shared" ref="D176:AH176" si="178">D123/D121</f>
        <v>19.576356063895666</v>
      </c>
      <c r="E176" s="58">
        <f t="shared" si="178"/>
        <v>19.389524508972716</v>
      </c>
      <c r="F176" s="58">
        <f t="shared" si="178"/>
        <v>19.423521828917309</v>
      </c>
      <c r="G176" s="58">
        <f t="shared" si="178"/>
        <v>18.838383138906231</v>
      </c>
      <c r="H176" s="58">
        <f t="shared" si="178"/>
        <v>18.75927627308705</v>
      </c>
      <c r="I176" s="58">
        <f t="shared" si="178"/>
        <v>18.0866998382016</v>
      </c>
      <c r="J176" s="58">
        <f t="shared" si="178"/>
        <v>17.986096472729223</v>
      </c>
      <c r="K176" s="58">
        <f t="shared" si="178"/>
        <v>17.894089478424323</v>
      </c>
      <c r="L176" s="58">
        <f t="shared" si="178"/>
        <v>17.49065470848408</v>
      </c>
      <c r="M176" s="58">
        <f t="shared" si="178"/>
        <v>17.441262780838436</v>
      </c>
      <c r="N176" s="58">
        <f t="shared" si="178"/>
        <v>17.389217060777504</v>
      </c>
      <c r="O176" s="58">
        <f t="shared" si="178"/>
        <v>17.822062589058856</v>
      </c>
      <c r="P176" s="58">
        <f t="shared" si="178"/>
        <v>19.018935604338445</v>
      </c>
      <c r="Q176" s="58">
        <f t="shared" si="178"/>
        <v>19.671032852468713</v>
      </c>
      <c r="R176" s="58">
        <f t="shared" si="178"/>
        <v>20.29169552229666</v>
      </c>
      <c r="S176" s="58">
        <f t="shared" si="178"/>
        <v>20.365668925214187</v>
      </c>
      <c r="T176" s="58">
        <f t="shared" si="178"/>
        <v>20.286129536185001</v>
      </c>
      <c r="U176" s="58">
        <f t="shared" si="178"/>
        <v>20.31572864417145</v>
      </c>
      <c r="V176" s="58">
        <f t="shared" si="178"/>
        <v>20.152373811904596</v>
      </c>
      <c r="W176" s="58">
        <f t="shared" si="178"/>
        <v>20.803615292969305</v>
      </c>
      <c r="X176" s="58">
        <f t="shared" si="178"/>
        <v>21.228647055743831</v>
      </c>
      <c r="Y176" s="58">
        <f t="shared" si="178"/>
        <v>22.188990762074575</v>
      </c>
      <c r="Z176" s="58">
        <f t="shared" si="178"/>
        <v>22.655751858376345</v>
      </c>
      <c r="AA176" s="58">
        <f t="shared" si="178"/>
        <v>22.460069599068557</v>
      </c>
      <c r="AB176" s="58">
        <f t="shared" si="178"/>
        <v>22.095563782107948</v>
      </c>
      <c r="AC176" s="58">
        <f t="shared" si="178"/>
        <v>21.354646839316928</v>
      </c>
      <c r="AD176" s="58">
        <f t="shared" si="178"/>
        <v>21.372256702805238</v>
      </c>
      <c r="AE176" s="58">
        <f t="shared" si="178"/>
        <v>21.238090727001541</v>
      </c>
      <c r="AF176" s="58">
        <f t="shared" si="178"/>
        <v>20.681392287823616</v>
      </c>
      <c r="AG176" s="58">
        <f t="shared" si="178"/>
        <v>21.271625573367412</v>
      </c>
      <c r="AH176" s="58">
        <f t="shared" si="178"/>
        <v>21.980265172726845</v>
      </c>
      <c r="AI176" s="58">
        <f t="shared" ref="AI176:AJ176" si="179">AI123/AI121</f>
        <v>23.169124637998177</v>
      </c>
      <c r="AJ176" s="58">
        <f t="shared" si="179"/>
        <v>25.408383733088744</v>
      </c>
      <c r="AK176" s="58">
        <f t="shared" ref="AK176:AL176" si="180">AK123/AK121</f>
        <v>25.89364041450461</v>
      </c>
      <c r="AL176" s="58">
        <f t="shared" si="180"/>
        <v>25.903842444793785</v>
      </c>
      <c r="AM176" s="58">
        <f t="shared" ref="AM176:AN176" si="181">AM123/AM121</f>
        <v>25.489472427232741</v>
      </c>
      <c r="AN176" s="58">
        <f t="shared" si="181"/>
        <v>24.819577223660048</v>
      </c>
      <c r="AO176" s="58">
        <f t="shared" ref="AO176:AP176" si="182">AO123/AO121</f>
        <v>23.813395291681296</v>
      </c>
      <c r="AP176" s="58">
        <f t="shared" si="182"/>
        <v>22.423777524422455</v>
      </c>
      <c r="AQ176" s="1"/>
      <c r="AS176" s="18"/>
    </row>
    <row r="177" spans="1:45" x14ac:dyDescent="0.25">
      <c r="B177" s="19"/>
      <c r="C177" s="1" t="s">
        <v>85</v>
      </c>
      <c r="D177" s="58">
        <f t="shared" ref="D177:AH177" si="183">D126/D124</f>
        <v>18.505311154619953</v>
      </c>
      <c r="E177" s="58">
        <f t="shared" si="183"/>
        <v>18.394158873714634</v>
      </c>
      <c r="F177" s="58">
        <f t="shared" si="183"/>
        <v>18.112297129952008</v>
      </c>
      <c r="G177" s="58">
        <f t="shared" si="183"/>
        <v>18.690231432243326</v>
      </c>
      <c r="H177" s="58">
        <f t="shared" si="183"/>
        <v>20.233769293729591</v>
      </c>
      <c r="I177" s="58">
        <f t="shared" si="183"/>
        <v>20.752534182796857</v>
      </c>
      <c r="J177" s="58">
        <f t="shared" si="183"/>
        <v>21.054550126324788</v>
      </c>
      <c r="K177" s="58">
        <f t="shared" si="183"/>
        <v>21.843893724337455</v>
      </c>
      <c r="L177" s="58">
        <f t="shared" si="183"/>
        <v>21.403221508262099</v>
      </c>
      <c r="M177" s="58">
        <f t="shared" si="183"/>
        <v>20.884782630346933</v>
      </c>
      <c r="N177" s="58">
        <f t="shared" si="183"/>
        <v>20.964775327262867</v>
      </c>
      <c r="O177" s="58">
        <f t="shared" si="183"/>
        <v>20.824258050776685</v>
      </c>
      <c r="P177" s="58">
        <f t="shared" si="183"/>
        <v>21.831488129265505</v>
      </c>
      <c r="Q177" s="58">
        <f t="shared" si="183"/>
        <v>23.059657945685636</v>
      </c>
      <c r="R177" s="58">
        <f t="shared" si="183"/>
        <v>23.36271095705391</v>
      </c>
      <c r="S177" s="58">
        <f t="shared" si="183"/>
        <v>23.85498212184239</v>
      </c>
      <c r="T177" s="58">
        <f t="shared" si="183"/>
        <v>23.422419387346043</v>
      </c>
      <c r="U177" s="58">
        <f t="shared" si="183"/>
        <v>23.495300158542339</v>
      </c>
      <c r="V177" s="58">
        <f t="shared" si="183"/>
        <v>23.997168857956886</v>
      </c>
      <c r="W177" s="58">
        <f t="shared" si="183"/>
        <v>23.515796191727059</v>
      </c>
      <c r="X177" s="58">
        <f t="shared" si="183"/>
        <v>23.470756525603122</v>
      </c>
      <c r="Y177" s="58">
        <f t="shared" si="183"/>
        <v>23.051020808217888</v>
      </c>
      <c r="Z177" s="58">
        <f t="shared" si="183"/>
        <v>22.929760094357007</v>
      </c>
      <c r="AA177" s="58">
        <f t="shared" si="183"/>
        <v>23.310048767259957</v>
      </c>
      <c r="AB177" s="58">
        <f t="shared" si="183"/>
        <v>23.712908986684909</v>
      </c>
      <c r="AC177" s="58">
        <f t="shared" si="183"/>
        <v>24.419123146050445</v>
      </c>
      <c r="AD177" s="58">
        <f t="shared" si="183"/>
        <v>24.402729841008554</v>
      </c>
      <c r="AE177" s="58">
        <f t="shared" si="183"/>
        <v>24.065492073143307</v>
      </c>
      <c r="AF177" s="58">
        <f t="shared" si="183"/>
        <v>23.607002986267332</v>
      </c>
      <c r="AG177" s="58">
        <f t="shared" si="183"/>
        <v>23.258222736492975</v>
      </c>
      <c r="AH177" s="58">
        <f t="shared" si="183"/>
        <v>25.265391549517741</v>
      </c>
      <c r="AI177" s="58">
        <f t="shared" ref="AI177:AJ177" si="184">AI126/AI124</f>
        <v>27.233740214566012</v>
      </c>
      <c r="AJ177" s="58">
        <f t="shared" si="184"/>
        <v>28.677797834931223</v>
      </c>
      <c r="AK177" s="58">
        <f t="shared" ref="AK177:AL177" si="185">AK126/AK124</f>
        <v>29.515713717167863</v>
      </c>
      <c r="AL177" s="58">
        <f t="shared" si="185"/>
        <v>28.621002005472555</v>
      </c>
      <c r="AM177" s="58">
        <f t="shared" ref="AM177:AN177" si="186">AM126/AM124</f>
        <v>27.542643150054253</v>
      </c>
      <c r="AN177" s="58">
        <f t="shared" si="186"/>
        <v>27.941045642548261</v>
      </c>
      <c r="AO177" s="58">
        <f t="shared" ref="AO177:AP177" si="187">AO126/AO124</f>
        <v>27.643734911007094</v>
      </c>
      <c r="AP177" s="58">
        <f t="shared" si="187"/>
        <v>25.900781294259012</v>
      </c>
      <c r="AQ177" s="1"/>
      <c r="AS177" s="18"/>
    </row>
    <row r="178" spans="1:45" x14ac:dyDescent="0.25">
      <c r="B178" s="19"/>
      <c r="C178" s="1" t="s">
        <v>13</v>
      </c>
      <c r="D178" s="58">
        <f t="shared" ref="D178:AH178" si="188">D129/D127</f>
        <v>22.073817461923959</v>
      </c>
      <c r="E178" s="58">
        <f t="shared" si="188"/>
        <v>21.902034965106459</v>
      </c>
      <c r="F178" s="58">
        <f t="shared" si="188"/>
        <v>21.383032632292547</v>
      </c>
      <c r="G178" s="58">
        <f t="shared" si="188"/>
        <v>21.141940064635762</v>
      </c>
      <c r="H178" s="58">
        <f t="shared" si="188"/>
        <v>20.907376530998647</v>
      </c>
      <c r="I178" s="58">
        <f t="shared" si="188"/>
        <v>20.960398594720889</v>
      </c>
      <c r="J178" s="58">
        <f t="shared" si="188"/>
        <v>21.568282003995222</v>
      </c>
      <c r="K178" s="58">
        <f t="shared" si="188"/>
        <v>21.825461618434392</v>
      </c>
      <c r="L178" s="58">
        <f t="shared" si="188"/>
        <v>22.38812635282931</v>
      </c>
      <c r="M178" s="58">
        <f t="shared" si="188"/>
        <v>22.362913123238787</v>
      </c>
      <c r="N178" s="58">
        <f t="shared" si="188"/>
        <v>22.335348476788109</v>
      </c>
      <c r="O178" s="58">
        <f t="shared" si="188"/>
        <v>22.3207694246343</v>
      </c>
      <c r="P178" s="58">
        <f t="shared" si="188"/>
        <v>22.397989333710139</v>
      </c>
      <c r="Q178" s="58">
        <f t="shared" si="188"/>
        <v>23.240238856885437</v>
      </c>
      <c r="R178" s="58">
        <f t="shared" si="188"/>
        <v>24.160360592378282</v>
      </c>
      <c r="S178" s="58">
        <f t="shared" si="188"/>
        <v>24.916610312831914</v>
      </c>
      <c r="T178" s="58">
        <f t="shared" si="188"/>
        <v>25.705811452378644</v>
      </c>
      <c r="U178" s="58">
        <f t="shared" si="188"/>
        <v>26.403295798883313</v>
      </c>
      <c r="V178" s="58">
        <f t="shared" si="188"/>
        <v>26.522446786902776</v>
      </c>
      <c r="W178" s="58">
        <f t="shared" si="188"/>
        <v>26.557605783864314</v>
      </c>
      <c r="X178" s="58">
        <f t="shared" si="188"/>
        <v>26.789944839688832</v>
      </c>
      <c r="Y178" s="58">
        <f t="shared" si="188"/>
        <v>26.893940606251004</v>
      </c>
      <c r="Z178" s="58">
        <f t="shared" si="188"/>
        <v>26.931392846911386</v>
      </c>
      <c r="AA178" s="58">
        <f t="shared" si="188"/>
        <v>27.433493516273575</v>
      </c>
      <c r="AB178" s="58">
        <f t="shared" si="188"/>
        <v>27.763690526151489</v>
      </c>
      <c r="AC178" s="58">
        <f t="shared" si="188"/>
        <v>28.122441187199605</v>
      </c>
      <c r="AD178" s="58">
        <f t="shared" si="188"/>
        <v>29.021972553808677</v>
      </c>
      <c r="AE178" s="58">
        <f t="shared" si="188"/>
        <v>30.496147538570767</v>
      </c>
      <c r="AF178" s="58">
        <f t="shared" si="188"/>
        <v>31.904737664161843</v>
      </c>
      <c r="AG178" s="58">
        <f t="shared" si="188"/>
        <v>33.038005407478011</v>
      </c>
      <c r="AH178" s="58">
        <f t="shared" si="188"/>
        <v>38.245675773844553</v>
      </c>
      <c r="AI178" s="58">
        <f t="shared" ref="AI178:AJ178" si="189">AI129/AI127</f>
        <v>44.299312301112849</v>
      </c>
      <c r="AJ178" s="58">
        <f t="shared" si="189"/>
        <v>51.329568653364497</v>
      </c>
      <c r="AK178" s="58">
        <f>AK129/AK127</f>
        <v>60.381760542330554</v>
      </c>
      <c r="AL178" s="58">
        <f t="shared" ref="AL178:AM178" si="190">AL129/AL127</f>
        <v>57.228726313601861</v>
      </c>
      <c r="AM178" s="58">
        <f t="shared" si="190"/>
        <v>49.737530914228451</v>
      </c>
      <c r="AN178" s="58">
        <f t="shared" ref="AN178:AO178" si="191">AN129/AN127</f>
        <v>42.802625208862985</v>
      </c>
      <c r="AO178" s="58">
        <f t="shared" si="191"/>
        <v>39.075102950729018</v>
      </c>
      <c r="AP178" s="58">
        <f t="shared" ref="AP178" si="192">AP129/AP127</f>
        <v>36.450986549151438</v>
      </c>
      <c r="AQ178" s="1"/>
      <c r="AS178" s="18"/>
    </row>
    <row r="179" spans="1:45" x14ac:dyDescent="0.25">
      <c r="B179" s="19"/>
      <c r="C179" s="1" t="s">
        <v>14</v>
      </c>
      <c r="D179" s="58">
        <f t="shared" ref="D179:AH179" si="193">D132/D130</f>
        <v>20.402360361466435</v>
      </c>
      <c r="E179" s="58">
        <f t="shared" si="193"/>
        <v>20.186941511169369</v>
      </c>
      <c r="F179" s="58">
        <f t="shared" si="193"/>
        <v>20.192821853143357</v>
      </c>
      <c r="G179" s="58">
        <f t="shared" si="193"/>
        <v>20.049803560221413</v>
      </c>
      <c r="H179" s="58">
        <f t="shared" si="193"/>
        <v>19.48443503839302</v>
      </c>
      <c r="I179" s="58">
        <f t="shared" si="193"/>
        <v>19.794404120799008</v>
      </c>
      <c r="J179" s="58">
        <f t="shared" si="193"/>
        <v>20.073315913766972</v>
      </c>
      <c r="K179" s="58">
        <f t="shared" si="193"/>
        <v>20.834940892081327</v>
      </c>
      <c r="L179" s="58">
        <f t="shared" si="193"/>
        <v>21.665536935847996</v>
      </c>
      <c r="M179" s="58">
        <f t="shared" si="193"/>
        <v>22.303368456318776</v>
      </c>
      <c r="N179" s="58">
        <f t="shared" si="193"/>
        <v>23.118551717719324</v>
      </c>
      <c r="O179" s="58">
        <f t="shared" si="193"/>
        <v>23.597095110261865</v>
      </c>
      <c r="P179" s="58">
        <f t="shared" si="193"/>
        <v>24.758803936266972</v>
      </c>
      <c r="Q179" s="58">
        <f t="shared" si="193"/>
        <v>25.43845970288579</v>
      </c>
      <c r="R179" s="58">
        <f t="shared" si="193"/>
        <v>24.851712519608061</v>
      </c>
      <c r="S179" s="58">
        <f t="shared" si="193"/>
        <v>24.680091634151644</v>
      </c>
      <c r="T179" s="58">
        <f t="shared" si="193"/>
        <v>24.492430446377007</v>
      </c>
      <c r="U179" s="58">
        <f t="shared" si="193"/>
        <v>24.537644376009375</v>
      </c>
      <c r="V179" s="58">
        <f t="shared" si="193"/>
        <v>25.249050102855769</v>
      </c>
      <c r="W179" s="58">
        <f t="shared" si="193"/>
        <v>25.743030846676671</v>
      </c>
      <c r="X179" s="58">
        <f t="shared" si="193"/>
        <v>26.278118059301377</v>
      </c>
      <c r="Y179" s="58">
        <f t="shared" si="193"/>
        <v>26.821284940714662</v>
      </c>
      <c r="Z179" s="58">
        <f t="shared" si="193"/>
        <v>27.764057861814969</v>
      </c>
      <c r="AA179" s="58">
        <f t="shared" si="193"/>
        <v>28.441303194130182</v>
      </c>
      <c r="AB179" s="58">
        <f t="shared" si="193"/>
        <v>29.019936152547423</v>
      </c>
      <c r="AC179" s="58">
        <f t="shared" si="193"/>
        <v>29.283051373073331</v>
      </c>
      <c r="AD179" s="58">
        <f t="shared" si="193"/>
        <v>29.222918429785139</v>
      </c>
      <c r="AE179" s="58">
        <f t="shared" si="193"/>
        <v>29.037717147988914</v>
      </c>
      <c r="AF179" s="58">
        <f t="shared" si="193"/>
        <v>28.938420395727871</v>
      </c>
      <c r="AG179" s="58">
        <f t="shared" si="193"/>
        <v>28.981806884568623</v>
      </c>
      <c r="AH179" s="58">
        <f t="shared" si="193"/>
        <v>30.748156645046439</v>
      </c>
      <c r="AI179" s="58">
        <f t="shared" ref="AI179:AJ179" si="194">AI132/AI130</f>
        <v>34.213353374110355</v>
      </c>
      <c r="AJ179" s="58">
        <f t="shared" si="194"/>
        <v>36.703112752348062</v>
      </c>
      <c r="AK179" s="58">
        <f t="shared" ref="AK179:AL179" si="195">AK132/AK130</f>
        <v>38.911516011541373</v>
      </c>
      <c r="AL179" s="58">
        <f t="shared" si="195"/>
        <v>36.730586569532271</v>
      </c>
      <c r="AM179" s="58">
        <f t="shared" ref="AM179:AN179" si="196">AM132/AM130</f>
        <v>33.562590519703029</v>
      </c>
      <c r="AN179" s="58">
        <f t="shared" si="196"/>
        <v>30.655865478699791</v>
      </c>
      <c r="AO179" s="58">
        <f t="shared" ref="AO179:AP179" si="197">AO132/AO130</f>
        <v>28.135054444588828</v>
      </c>
      <c r="AP179" s="58">
        <f t="shared" si="197"/>
        <v>27.032723805685695</v>
      </c>
      <c r="AQ179" s="1"/>
      <c r="AS179" s="18"/>
    </row>
    <row r="180" spans="1:45" x14ac:dyDescent="0.25">
      <c r="B180" s="19"/>
      <c r="C180" s="1" t="s">
        <v>15</v>
      </c>
      <c r="D180" s="58">
        <f t="shared" ref="D180:AH180" si="198">D135/D133</f>
        <v>14.440562907939345</v>
      </c>
      <c r="E180" s="58">
        <f t="shared" si="198"/>
        <v>14.147384176743939</v>
      </c>
      <c r="F180" s="58">
        <f t="shared" si="198"/>
        <v>14.314091009044624</v>
      </c>
      <c r="G180" s="58">
        <f t="shared" si="198"/>
        <v>14.40261398058535</v>
      </c>
      <c r="H180" s="58">
        <f t="shared" si="198"/>
        <v>14.845482407896951</v>
      </c>
      <c r="I180" s="58">
        <f t="shared" si="198"/>
        <v>14.704710727786649</v>
      </c>
      <c r="J180" s="58">
        <f t="shared" si="198"/>
        <v>14.784878593290619</v>
      </c>
      <c r="K180" s="58">
        <f t="shared" si="198"/>
        <v>14.693933833056521</v>
      </c>
      <c r="L180" s="58">
        <f t="shared" si="198"/>
        <v>14.628007081358268</v>
      </c>
      <c r="M180" s="58">
        <f t="shared" si="198"/>
        <v>15.076797098840457</v>
      </c>
      <c r="N180" s="58">
        <f t="shared" si="198"/>
        <v>15.152636892557275</v>
      </c>
      <c r="O180" s="58">
        <f t="shared" si="198"/>
        <v>14.928513710436535</v>
      </c>
      <c r="P180" s="58">
        <f t="shared" si="198"/>
        <v>14.644900480214313</v>
      </c>
      <c r="Q180" s="58">
        <f t="shared" si="198"/>
        <v>14.526197561843475</v>
      </c>
      <c r="R180" s="58">
        <f t="shared" si="198"/>
        <v>14.747530557621065</v>
      </c>
      <c r="S180" s="58">
        <f t="shared" si="198"/>
        <v>15.599912805916123</v>
      </c>
      <c r="T180" s="58">
        <f t="shared" si="198"/>
        <v>16.560758794062437</v>
      </c>
      <c r="U180" s="58">
        <f t="shared" si="198"/>
        <v>17.156098442305439</v>
      </c>
      <c r="V180" s="58">
        <f t="shared" si="198"/>
        <v>17.122555508364311</v>
      </c>
      <c r="W180" s="58">
        <f t="shared" si="198"/>
        <v>17.252533110349788</v>
      </c>
      <c r="X180" s="58">
        <f t="shared" si="198"/>
        <v>17.698339299341896</v>
      </c>
      <c r="Y180" s="58">
        <f t="shared" si="198"/>
        <v>18.308513288847855</v>
      </c>
      <c r="Z180" s="58">
        <f t="shared" si="198"/>
        <v>19.602977220382545</v>
      </c>
      <c r="AA180" s="58">
        <f t="shared" si="198"/>
        <v>20.462416325221842</v>
      </c>
      <c r="AB180" s="58">
        <f t="shared" si="198"/>
        <v>20.687949367791528</v>
      </c>
      <c r="AC180" s="58">
        <f t="shared" si="198"/>
        <v>20.487169972621601</v>
      </c>
      <c r="AD180" s="58">
        <f t="shared" si="198"/>
        <v>19.749325583918949</v>
      </c>
      <c r="AE180" s="58">
        <f t="shared" si="198"/>
        <v>18.983004563622675</v>
      </c>
      <c r="AF180" s="58">
        <f t="shared" si="198"/>
        <v>18.429083983640332</v>
      </c>
      <c r="AG180" s="58">
        <f t="shared" si="198"/>
        <v>17.880173753095153</v>
      </c>
      <c r="AH180" s="58">
        <f t="shared" si="198"/>
        <v>18.532844664434922</v>
      </c>
      <c r="AI180" s="58">
        <f t="shared" ref="AI180:AJ180" si="199">AI135/AI133</f>
        <v>19.290717606704462</v>
      </c>
      <c r="AJ180" s="58">
        <f t="shared" si="199"/>
        <v>20.322237498689788</v>
      </c>
      <c r="AK180" s="58">
        <f t="shared" ref="AK180:AL180" si="200">AK135/AK133</f>
        <v>21.020777907775219</v>
      </c>
      <c r="AL180" s="58">
        <f t="shared" si="200"/>
        <v>20.419932586012656</v>
      </c>
      <c r="AM180" s="58">
        <f t="shared" ref="AM180:AN180" si="201">AM135/AM133</f>
        <v>19.962022559620102</v>
      </c>
      <c r="AN180" s="58">
        <f t="shared" si="201"/>
        <v>19.171657550520859</v>
      </c>
      <c r="AO180" s="58">
        <f t="shared" ref="AO180:AP180" si="202">AO135/AO133</f>
        <v>19.184897163998627</v>
      </c>
      <c r="AP180" s="58">
        <f t="shared" si="202"/>
        <v>19.769960285551484</v>
      </c>
      <c r="AQ180" s="1"/>
      <c r="AS180" s="18"/>
    </row>
    <row r="181" spans="1:45" x14ac:dyDescent="0.25">
      <c r="B181" s="19"/>
      <c r="C181" s="1" t="s">
        <v>16</v>
      </c>
      <c r="D181" s="58">
        <f t="shared" ref="D181:AH181" si="203">D138/D136</f>
        <v>15.906869621316966</v>
      </c>
      <c r="E181" s="58">
        <f t="shared" si="203"/>
        <v>15.388557840693837</v>
      </c>
      <c r="F181" s="58">
        <f t="shared" si="203"/>
        <v>14.772076019755321</v>
      </c>
      <c r="G181" s="58">
        <f t="shared" si="203"/>
        <v>14.167553855578188</v>
      </c>
      <c r="H181" s="58">
        <f t="shared" si="203"/>
        <v>14.118521457816328</v>
      </c>
      <c r="I181" s="58">
        <f t="shared" si="203"/>
        <v>13.643377031554662</v>
      </c>
      <c r="J181" s="58">
        <f t="shared" si="203"/>
        <v>13.752914499241292</v>
      </c>
      <c r="K181" s="58">
        <f t="shared" si="203"/>
        <v>14.298191007674694</v>
      </c>
      <c r="L181" s="58">
        <f t="shared" si="203"/>
        <v>14.572936497007486</v>
      </c>
      <c r="M181" s="58">
        <f t="shared" si="203"/>
        <v>14.337050235136729</v>
      </c>
      <c r="N181" s="58">
        <f t="shared" si="203"/>
        <v>14.070313276986026</v>
      </c>
      <c r="O181" s="58">
        <f t="shared" si="203"/>
        <v>13.4829494769196</v>
      </c>
      <c r="P181" s="58">
        <f t="shared" si="203"/>
        <v>13.069892016146534</v>
      </c>
      <c r="Q181" s="58">
        <f t="shared" si="203"/>
        <v>13.572047264488859</v>
      </c>
      <c r="R181" s="58">
        <f t="shared" si="203"/>
        <v>14.183752463218935</v>
      </c>
      <c r="S181" s="58">
        <f t="shared" si="203"/>
        <v>14.872022937125449</v>
      </c>
      <c r="T181" s="58">
        <f t="shared" si="203"/>
        <v>14.741869479820238</v>
      </c>
      <c r="U181" s="58">
        <f t="shared" si="203"/>
        <v>14.527543662881657</v>
      </c>
      <c r="V181" s="58">
        <f t="shared" si="203"/>
        <v>14.476947959758178</v>
      </c>
      <c r="W181" s="58">
        <f t="shared" si="203"/>
        <v>14.234493865640175</v>
      </c>
      <c r="X181" s="58">
        <f t="shared" si="203"/>
        <v>14.556189105179326</v>
      </c>
      <c r="Y181" s="58">
        <f t="shared" si="203"/>
        <v>15.00362784972771</v>
      </c>
      <c r="Z181" s="58">
        <f t="shared" si="203"/>
        <v>15.595639814540696</v>
      </c>
      <c r="AA181" s="58">
        <f t="shared" si="203"/>
        <v>15.491724618580648</v>
      </c>
      <c r="AB181" s="58">
        <f t="shared" si="203"/>
        <v>15.381070334690985</v>
      </c>
      <c r="AC181" s="58">
        <f t="shared" si="203"/>
        <v>15.040338461536903</v>
      </c>
      <c r="AD181" s="58">
        <f t="shared" si="203"/>
        <v>14.493021402446967</v>
      </c>
      <c r="AE181" s="58">
        <f t="shared" si="203"/>
        <v>14.952966592803335</v>
      </c>
      <c r="AF181" s="58">
        <f t="shared" si="203"/>
        <v>15.250567472658572</v>
      </c>
      <c r="AG181" s="58">
        <f t="shared" si="203"/>
        <v>15.606974417704674</v>
      </c>
      <c r="AH181" s="58">
        <f t="shared" si="203"/>
        <v>17.020163312703307</v>
      </c>
      <c r="AI181" s="58">
        <f t="shared" ref="AI181:AJ181" si="204">AI138/AI136</f>
        <v>19.67873695883171</v>
      </c>
      <c r="AJ181" s="58">
        <f t="shared" si="204"/>
        <v>20.727442459641289</v>
      </c>
      <c r="AK181" s="58">
        <f t="shared" ref="AK181:AL181" si="205">AK138/AK136</f>
        <v>24.542336768844542</v>
      </c>
      <c r="AL181" s="58">
        <f t="shared" si="205"/>
        <v>23.858326354870812</v>
      </c>
      <c r="AM181" s="58">
        <f t="shared" ref="AM181:AN181" si="206">AM138/AM136</f>
        <v>22.378837079261338</v>
      </c>
      <c r="AN181" s="58">
        <f t="shared" si="206"/>
        <v>22.285380493459005</v>
      </c>
      <c r="AO181" s="58">
        <f t="shared" ref="AO181:AP181" si="207">AO138/AO136</f>
        <v>19.605197889289595</v>
      </c>
      <c r="AP181" s="58">
        <f t="shared" si="207"/>
        <v>18.89206204303429</v>
      </c>
      <c r="AQ181" s="1"/>
      <c r="AS181" s="18"/>
    </row>
    <row r="182" spans="1:45" x14ac:dyDescent="0.25">
      <c r="B182" s="19"/>
      <c r="C182" s="1" t="s">
        <v>17</v>
      </c>
      <c r="D182" s="58">
        <f t="shared" ref="D182:AH182" si="208">D141/D139</f>
        <v>21.500938091771758</v>
      </c>
      <c r="E182" s="58">
        <f t="shared" si="208"/>
        <v>20.811808156819119</v>
      </c>
      <c r="F182" s="58">
        <f t="shared" si="208"/>
        <v>20.679933728144874</v>
      </c>
      <c r="G182" s="58">
        <f t="shared" si="208"/>
        <v>21.004772781793623</v>
      </c>
      <c r="H182" s="58">
        <f t="shared" si="208"/>
        <v>21.198868127595695</v>
      </c>
      <c r="I182" s="58">
        <f t="shared" si="208"/>
        <v>21.46119169831773</v>
      </c>
      <c r="J182" s="58">
        <f t="shared" si="208"/>
        <v>22.009080224795962</v>
      </c>
      <c r="K182" s="58">
        <f t="shared" si="208"/>
        <v>21.254220505453226</v>
      </c>
      <c r="L182" s="58">
        <f t="shared" si="208"/>
        <v>20.917115793713499</v>
      </c>
      <c r="M182" s="58">
        <f t="shared" si="208"/>
        <v>20.237755559599641</v>
      </c>
      <c r="N182" s="58">
        <f t="shared" si="208"/>
        <v>19.1636099573203</v>
      </c>
      <c r="O182" s="58">
        <f t="shared" si="208"/>
        <v>19.145396122691572</v>
      </c>
      <c r="P182" s="58">
        <f t="shared" si="208"/>
        <v>18.888763264050958</v>
      </c>
      <c r="Q182" s="58">
        <f t="shared" si="208"/>
        <v>19.484933285316973</v>
      </c>
      <c r="R182" s="58">
        <f t="shared" si="208"/>
        <v>20.715658647738035</v>
      </c>
      <c r="S182" s="58">
        <f t="shared" si="208"/>
        <v>21.479360847920837</v>
      </c>
      <c r="T182" s="58">
        <f t="shared" si="208"/>
        <v>22.678580107373058</v>
      </c>
      <c r="U182" s="58">
        <f t="shared" si="208"/>
        <v>23.117059010819197</v>
      </c>
      <c r="V182" s="58">
        <f t="shared" si="208"/>
        <v>23.347443331460106</v>
      </c>
      <c r="W182" s="58">
        <f t="shared" si="208"/>
        <v>24.108773932161828</v>
      </c>
      <c r="X182" s="58">
        <f t="shared" si="208"/>
        <v>24.749132537263598</v>
      </c>
      <c r="Y182" s="58">
        <f t="shared" si="208"/>
        <v>25.77962131771093</v>
      </c>
      <c r="Z182" s="58">
        <f t="shared" si="208"/>
        <v>26.46566533008394</v>
      </c>
      <c r="AA182" s="58">
        <f t="shared" si="208"/>
        <v>26.425775076593027</v>
      </c>
      <c r="AB182" s="58">
        <f t="shared" si="208"/>
        <v>26.159702077389355</v>
      </c>
      <c r="AC182" s="58">
        <f t="shared" si="208"/>
        <v>26.163682569038635</v>
      </c>
      <c r="AD182" s="58">
        <f t="shared" si="208"/>
        <v>25.891358452553309</v>
      </c>
      <c r="AE182" s="58">
        <f t="shared" si="208"/>
        <v>25.863235683604266</v>
      </c>
      <c r="AF182" s="58">
        <f t="shared" si="208"/>
        <v>25.447537301593137</v>
      </c>
      <c r="AG182" s="58">
        <f t="shared" si="208"/>
        <v>24.954598864807725</v>
      </c>
      <c r="AH182" s="58">
        <f t="shared" si="208"/>
        <v>26.628007183310515</v>
      </c>
      <c r="AI182" s="58">
        <f t="shared" ref="AI182:AJ182" si="209">AI141/AI139</f>
        <v>29.401626137857878</v>
      </c>
      <c r="AJ182" s="58">
        <f t="shared" si="209"/>
        <v>31.544408558115627</v>
      </c>
      <c r="AK182" s="58">
        <f t="shared" ref="AK182:AL182" si="210">AK141/AK139</f>
        <v>33.341566557748806</v>
      </c>
      <c r="AL182" s="58">
        <f t="shared" si="210"/>
        <v>31.238665608363721</v>
      </c>
      <c r="AM182" s="58">
        <f t="shared" ref="AM182:AN182" si="211">AM141/AM139</f>
        <v>29.48285651678032</v>
      </c>
      <c r="AN182" s="58">
        <f t="shared" si="211"/>
        <v>28.477874287260931</v>
      </c>
      <c r="AO182" s="58">
        <f t="shared" ref="AO182:AP182" si="212">AO141/AO139</f>
        <v>27.224613139731211</v>
      </c>
      <c r="AP182" s="58">
        <f t="shared" si="212"/>
        <v>25.98457160409674</v>
      </c>
      <c r="AQ182" s="1"/>
      <c r="AS182" s="18"/>
    </row>
    <row r="183" spans="1:45" x14ac:dyDescent="0.25">
      <c r="B183" s="19"/>
      <c r="C183" s="1" t="s">
        <v>20</v>
      </c>
      <c r="D183" s="58">
        <f t="shared" ref="D183:AH183" si="213">D144/D142</f>
        <v>16.37860994797235</v>
      </c>
      <c r="E183" s="58">
        <f t="shared" si="213"/>
        <v>15.547891011486088</v>
      </c>
      <c r="F183" s="58">
        <f t="shared" si="213"/>
        <v>15.45634701432024</v>
      </c>
      <c r="G183" s="58">
        <f t="shared" si="213"/>
        <v>14.312807538806156</v>
      </c>
      <c r="H183" s="58">
        <f t="shared" si="213"/>
        <v>13.637091924262284</v>
      </c>
      <c r="I183" s="58">
        <f t="shared" si="213"/>
        <v>13.352210679224335</v>
      </c>
      <c r="J183" s="58">
        <f t="shared" si="213"/>
        <v>13.23115752516664</v>
      </c>
      <c r="K183" s="58">
        <f t="shared" si="213"/>
        <v>13.013258449615607</v>
      </c>
      <c r="L183" s="58">
        <f t="shared" si="213"/>
        <v>13.40803819958165</v>
      </c>
      <c r="M183" s="58">
        <f t="shared" si="213"/>
        <v>13.59118647708611</v>
      </c>
      <c r="N183" s="58">
        <f t="shared" si="213"/>
        <v>13.557392878785931</v>
      </c>
      <c r="O183" s="58">
        <f t="shared" si="213"/>
        <v>13.956613894872781</v>
      </c>
      <c r="P183" s="58">
        <f t="shared" si="213"/>
        <v>14.324695712382088</v>
      </c>
      <c r="Q183" s="58">
        <f t="shared" si="213"/>
        <v>14.595920889348717</v>
      </c>
      <c r="R183" s="58">
        <f t="shared" si="213"/>
        <v>14.585843945336764</v>
      </c>
      <c r="S183" s="58">
        <f t="shared" si="213"/>
        <v>15.631231125189547</v>
      </c>
      <c r="T183" s="58">
        <f t="shared" si="213"/>
        <v>15.746621569028649</v>
      </c>
      <c r="U183" s="58">
        <f t="shared" si="213"/>
        <v>16.846977410508082</v>
      </c>
      <c r="V183" s="58">
        <f t="shared" si="213"/>
        <v>17.536293567136873</v>
      </c>
      <c r="W183" s="58">
        <f t="shared" si="213"/>
        <v>18.416558851133523</v>
      </c>
      <c r="X183" s="58">
        <f t="shared" si="213"/>
        <v>18.795117325029643</v>
      </c>
      <c r="Y183" s="58">
        <f t="shared" si="213"/>
        <v>18.067227963101271</v>
      </c>
      <c r="Z183" s="58">
        <f t="shared" si="213"/>
        <v>17.986615674961797</v>
      </c>
      <c r="AA183" s="58">
        <f t="shared" si="213"/>
        <v>17.972476145420696</v>
      </c>
      <c r="AB183" s="58">
        <f t="shared" si="213"/>
        <v>18.232851939692285</v>
      </c>
      <c r="AC183" s="58">
        <f t="shared" si="213"/>
        <v>19.449368920559301</v>
      </c>
      <c r="AD183" s="58">
        <f t="shared" si="213"/>
        <v>20.590924230116023</v>
      </c>
      <c r="AE183" s="58">
        <f t="shared" si="213"/>
        <v>20.556424202188662</v>
      </c>
      <c r="AF183" s="58">
        <f t="shared" si="213"/>
        <v>21.558000267215277</v>
      </c>
      <c r="AG183" s="58">
        <f t="shared" si="213"/>
        <v>21.751976666859576</v>
      </c>
      <c r="AH183" s="58">
        <f t="shared" si="213"/>
        <v>21.752438179102437</v>
      </c>
      <c r="AI183" s="58">
        <f t="shared" ref="AI183:AJ183" si="214">AI144/AI142</f>
        <v>23.068908031987277</v>
      </c>
      <c r="AJ183" s="58">
        <f t="shared" si="214"/>
        <v>22.735665032648157</v>
      </c>
      <c r="AK183" s="58">
        <f t="shared" ref="AK183:AL183" si="215">AK144/AK142</f>
        <v>21.704064938729243</v>
      </c>
      <c r="AL183" s="58">
        <f t="shared" si="215"/>
        <v>20.300776380904047</v>
      </c>
      <c r="AM183" s="58">
        <f t="shared" ref="AM183:AN183" si="216">AM144/AM142</f>
        <v>17.893810860058995</v>
      </c>
      <c r="AN183" s="58">
        <f t="shared" si="216"/>
        <v>16.482738571829746</v>
      </c>
      <c r="AO183" s="58">
        <f t="shared" ref="AO183:AP183" si="217">AO144/AO142</f>
        <v>16.047167659837761</v>
      </c>
      <c r="AP183" s="58">
        <f t="shared" si="217"/>
        <v>15.199644757315076</v>
      </c>
      <c r="AQ183" s="1"/>
      <c r="AS183" s="18"/>
    </row>
    <row r="184" spans="1:45" x14ac:dyDescent="0.25">
      <c r="B184" s="19"/>
      <c r="C184" s="1" t="s">
        <v>18</v>
      </c>
      <c r="D184" s="58">
        <f t="shared" ref="D184:AH184" si="218">D147/D145</f>
        <v>14.955524210566129</v>
      </c>
      <c r="E184" s="58">
        <f t="shared" si="218"/>
        <v>13.78640162404797</v>
      </c>
      <c r="F184" s="58">
        <f t="shared" si="218"/>
        <v>13.683672781817831</v>
      </c>
      <c r="G184" s="58">
        <f t="shared" si="218"/>
        <v>14.047515373158346</v>
      </c>
      <c r="H184" s="58">
        <f t="shared" si="218"/>
        <v>14.24403047918419</v>
      </c>
      <c r="I184" s="58">
        <f t="shared" si="218"/>
        <v>14.651192238203482</v>
      </c>
      <c r="J184" s="58">
        <f t="shared" si="218"/>
        <v>14.668055860284692</v>
      </c>
      <c r="K184" s="58">
        <f t="shared" si="218"/>
        <v>14.328788817301202</v>
      </c>
      <c r="L184" s="58">
        <f t="shared" si="218"/>
        <v>13.851713461661253</v>
      </c>
      <c r="M184" s="58">
        <f t="shared" si="218"/>
        <v>13.741956355495486</v>
      </c>
      <c r="N184" s="58">
        <f t="shared" si="218"/>
        <v>13.851571605875471</v>
      </c>
      <c r="O184" s="58">
        <f t="shared" si="218"/>
        <v>14.318887745351528</v>
      </c>
      <c r="P184" s="58">
        <f t="shared" si="218"/>
        <v>14.764182286091341</v>
      </c>
      <c r="Q184" s="58">
        <f t="shared" si="218"/>
        <v>15.127797455486901</v>
      </c>
      <c r="R184" s="58">
        <f t="shared" si="218"/>
        <v>15.640370524356607</v>
      </c>
      <c r="S184" s="58">
        <f t="shared" si="218"/>
        <v>15.781654124016589</v>
      </c>
      <c r="T184" s="58">
        <f t="shared" si="218"/>
        <v>15.95667983239411</v>
      </c>
      <c r="U184" s="58">
        <f t="shared" si="218"/>
        <v>16.084154945221272</v>
      </c>
      <c r="V184" s="58">
        <f t="shared" si="218"/>
        <v>15.904595130671948</v>
      </c>
      <c r="W184" s="58">
        <f t="shared" si="218"/>
        <v>15.607272227375621</v>
      </c>
      <c r="X184" s="58">
        <f t="shared" si="218"/>
        <v>15.808230441034583</v>
      </c>
      <c r="Y184" s="58">
        <f t="shared" si="218"/>
        <v>15.533041168747202</v>
      </c>
      <c r="Z184" s="58">
        <f t="shared" si="218"/>
        <v>15.663455171506564</v>
      </c>
      <c r="AA184" s="58">
        <f t="shared" si="218"/>
        <v>15.776931472279914</v>
      </c>
      <c r="AB184" s="58">
        <f t="shared" si="218"/>
        <v>15.531995219053812</v>
      </c>
      <c r="AC184" s="58">
        <f t="shared" si="218"/>
        <v>16.266847368831591</v>
      </c>
      <c r="AD184" s="58">
        <f t="shared" si="218"/>
        <v>16.094979408379775</v>
      </c>
      <c r="AE184" s="58">
        <f t="shared" si="218"/>
        <v>16.352204367337148</v>
      </c>
      <c r="AF184" s="58">
        <f t="shared" si="218"/>
        <v>16.348501447309438</v>
      </c>
      <c r="AG184" s="58">
        <f t="shared" si="218"/>
        <v>15.858403604783327</v>
      </c>
      <c r="AH184" s="58">
        <f t="shared" si="218"/>
        <v>16.987329440870628</v>
      </c>
      <c r="AI184" s="58">
        <f t="shared" ref="AI184" si="219">AI147/AI145</f>
        <v>18.035067565718254</v>
      </c>
      <c r="AJ184" s="58">
        <f>AJ147/AJ145</f>
        <v>19.882637805338032</v>
      </c>
      <c r="AK184" s="58">
        <f>AK147/AK145</f>
        <v>22.283766244287065</v>
      </c>
      <c r="AL184" s="58">
        <f t="shared" ref="AL184:AM184" si="220">AL147/AL145</f>
        <v>22.156716468651645</v>
      </c>
      <c r="AM184" s="58">
        <f t="shared" si="220"/>
        <v>21.180917500498531</v>
      </c>
      <c r="AN184" s="58">
        <f t="shared" ref="AN184:AO184" si="221">AN147/AN145</f>
        <v>20.061048077956688</v>
      </c>
      <c r="AO184" s="58">
        <f t="shared" si="221"/>
        <v>18.845003021265342</v>
      </c>
      <c r="AP184" s="58">
        <f t="shared" ref="AP184" si="222">AP147/AP145</f>
        <v>18.053312370047436</v>
      </c>
      <c r="AQ184" s="1"/>
      <c r="AS184" s="18"/>
    </row>
    <row r="185" spans="1:45" x14ac:dyDescent="0.25">
      <c r="B185" s="19"/>
      <c r="C185" s="1" t="s">
        <v>19</v>
      </c>
      <c r="D185" s="58">
        <f>D150/D148</f>
        <v>29.004064907515225</v>
      </c>
      <c r="E185" s="58">
        <f t="shared" ref="E185:AH185" si="223">E150/E148</f>
        <v>28.993588505411363</v>
      </c>
      <c r="F185" s="58">
        <f t="shared" si="223"/>
        <v>28.655129319766846</v>
      </c>
      <c r="G185" s="58">
        <f t="shared" si="223"/>
        <v>28.147509237774042</v>
      </c>
      <c r="H185" s="58">
        <f t="shared" si="223"/>
        <v>27.624463951858001</v>
      </c>
      <c r="I185" s="58">
        <f t="shared" si="223"/>
        <v>27.202903389437314</v>
      </c>
      <c r="J185" s="58">
        <f t="shared" si="223"/>
        <v>26.780300159006067</v>
      </c>
      <c r="K185" s="58">
        <f t="shared" si="223"/>
        <v>26.358962045207548</v>
      </c>
      <c r="L185" s="58">
        <f t="shared" si="223"/>
        <v>26.151323214954264</v>
      </c>
      <c r="M185" s="58">
        <f t="shared" si="223"/>
        <v>26.460969450221391</v>
      </c>
      <c r="N185" s="58">
        <f t="shared" si="223"/>
        <v>27.152622200507952</v>
      </c>
      <c r="O185" s="58">
        <f t="shared" si="223"/>
        <v>28.458632902442108</v>
      </c>
      <c r="P185" s="58">
        <f t="shared" si="223"/>
        <v>29.11119161304282</v>
      </c>
      <c r="Q185" s="58">
        <f t="shared" si="223"/>
        <v>29.04517094908741</v>
      </c>
      <c r="R185" s="58">
        <f t="shared" si="223"/>
        <v>29.017682736739925</v>
      </c>
      <c r="S185" s="58">
        <f t="shared" si="223"/>
        <v>28.670215767319764</v>
      </c>
      <c r="T185" s="58">
        <f t="shared" si="223"/>
        <v>28.164166961196241</v>
      </c>
      <c r="U185" s="58">
        <f t="shared" si="223"/>
        <v>27.944755686772108</v>
      </c>
      <c r="V185" s="58">
        <f t="shared" si="223"/>
        <v>27.912562976237492</v>
      </c>
      <c r="W185" s="58">
        <f t="shared" si="223"/>
        <v>28.400355810404239</v>
      </c>
      <c r="X185" s="58">
        <f t="shared" si="223"/>
        <v>29.840917666927627</v>
      </c>
      <c r="Y185" s="58">
        <f t="shared" si="223"/>
        <v>31.747302813783616</v>
      </c>
      <c r="Z185" s="58">
        <f t="shared" si="223"/>
        <v>31.96058572154125</v>
      </c>
      <c r="AA185" s="58">
        <f t="shared" si="223"/>
        <v>31.62881808166944</v>
      </c>
      <c r="AB185" s="58">
        <f t="shared" si="223"/>
        <v>30.669543719483695</v>
      </c>
      <c r="AC185" s="58">
        <f t="shared" si="223"/>
        <v>29.480802178713571</v>
      </c>
      <c r="AD185" s="58">
        <f t="shared" si="223"/>
        <v>29.352277099799849</v>
      </c>
      <c r="AE185" s="58">
        <f t="shared" si="223"/>
        <v>28.340996830016824</v>
      </c>
      <c r="AF185" s="58">
        <f t="shared" si="223"/>
        <v>27.374683593624706</v>
      </c>
      <c r="AG185" s="58">
        <f t="shared" si="223"/>
        <v>26.816921197718798</v>
      </c>
      <c r="AH185" s="58">
        <f t="shared" si="223"/>
        <v>26.875590516777148</v>
      </c>
      <c r="AI185" s="58">
        <f t="shared" ref="AI185:AJ185" si="224">AI150/AI148</f>
        <v>28.755210810719447</v>
      </c>
      <c r="AJ185" s="58">
        <f t="shared" si="224"/>
        <v>30.705806691664449</v>
      </c>
      <c r="AK185" s="58">
        <f t="shared" ref="AK185:AL185" si="225">AK150/AK148</f>
        <v>32.332259577613726</v>
      </c>
      <c r="AL185" s="58">
        <f t="shared" si="225"/>
        <v>32.814953263466208</v>
      </c>
      <c r="AM185" s="58">
        <f t="shared" ref="AM185:AN185" si="226">AM150/AM148</f>
        <v>31.463512407175585</v>
      </c>
      <c r="AN185" s="58">
        <f t="shared" si="226"/>
        <v>30.581605285091058</v>
      </c>
      <c r="AO185" s="58">
        <f t="shared" ref="AO185:AP185" si="227">AO150/AO148</f>
        <v>28.677520673699192</v>
      </c>
      <c r="AP185" s="58">
        <f t="shared" si="227"/>
        <v>26.727193701319408</v>
      </c>
      <c r="AQ185" s="1"/>
      <c r="AS185" s="18"/>
    </row>
    <row r="186" spans="1:45" x14ac:dyDescent="0.25">
      <c r="B186" s="19"/>
      <c r="C186" s="1" t="s">
        <v>58</v>
      </c>
      <c r="D186" s="58">
        <f>D153/D151</f>
        <v>23.113052193195056</v>
      </c>
      <c r="E186" s="58">
        <f t="shared" ref="E186:AI186" si="228">E153/E151</f>
        <v>22.883972814715175</v>
      </c>
      <c r="F186" s="58">
        <f t="shared" si="228"/>
        <v>22.843973099903927</v>
      </c>
      <c r="G186" s="58">
        <f t="shared" si="228"/>
        <v>22.723252832549974</v>
      </c>
      <c r="H186" s="58">
        <f t="shared" si="228"/>
        <v>22.594345563830608</v>
      </c>
      <c r="I186" s="58">
        <f t="shared" si="228"/>
        <v>22.70793497960236</v>
      </c>
      <c r="J186" s="58">
        <f t="shared" si="228"/>
        <v>22.916749588671699</v>
      </c>
      <c r="K186" s="58">
        <f t="shared" si="228"/>
        <v>23.390826165912877</v>
      </c>
      <c r="L186" s="58">
        <f t="shared" si="228"/>
        <v>23.651483866633107</v>
      </c>
      <c r="M186" s="58">
        <f t="shared" si="228"/>
        <v>23.802322808264279</v>
      </c>
      <c r="N186" s="58">
        <f t="shared" si="228"/>
        <v>23.932164206911079</v>
      </c>
      <c r="O186" s="58">
        <f t="shared" si="228"/>
        <v>24.020294634131165</v>
      </c>
      <c r="P186" s="58">
        <f t="shared" si="228"/>
        <v>24.653228326501857</v>
      </c>
      <c r="Q186" s="58">
        <f t="shared" si="228"/>
        <v>25.327823822272258</v>
      </c>
      <c r="R186" s="58">
        <f t="shared" si="228"/>
        <v>25.779710133033802</v>
      </c>
      <c r="S186" s="58">
        <f t="shared" si="228"/>
        <v>26.348402845313537</v>
      </c>
      <c r="T186" s="58">
        <f t="shared" si="228"/>
        <v>26.900730434808622</v>
      </c>
      <c r="U186" s="58">
        <f t="shared" si="228"/>
        <v>27.433516817079415</v>
      </c>
      <c r="V186" s="58">
        <f t="shared" si="228"/>
        <v>28.100834852415289</v>
      </c>
      <c r="W186" s="58">
        <f t="shared" si="228"/>
        <v>28.443365696735405</v>
      </c>
      <c r="X186" s="58">
        <f t="shared" si="228"/>
        <v>28.838783868637442</v>
      </c>
      <c r="Y186" s="58">
        <f t="shared" si="228"/>
        <v>29.23129882794845</v>
      </c>
      <c r="Z186" s="58">
        <f t="shared" si="228"/>
        <v>29.640182729343586</v>
      </c>
      <c r="AA186" s="58">
        <f t="shared" si="228"/>
        <v>30.025133788774763</v>
      </c>
      <c r="AB186" s="58">
        <f t="shared" si="228"/>
        <v>30.176145334482108</v>
      </c>
      <c r="AC186" s="58">
        <f t="shared" si="228"/>
        <v>30.272323742383147</v>
      </c>
      <c r="AD186" s="58">
        <f t="shared" si="228"/>
        <v>30.294158118861493</v>
      </c>
      <c r="AE186" s="58">
        <f>AE153/AE151</f>
        <v>30.377350845928934</v>
      </c>
      <c r="AF186" s="58">
        <f t="shared" si="228"/>
        <v>30.33431009628724</v>
      </c>
      <c r="AG186" s="58">
        <f t="shared" si="228"/>
        <v>30.610707421635787</v>
      </c>
      <c r="AH186" s="58">
        <f t="shared" si="228"/>
        <v>33.034029154352488</v>
      </c>
      <c r="AI186" s="58">
        <f t="shared" si="228"/>
        <v>36.479468100038382</v>
      </c>
      <c r="AJ186" s="58">
        <f>AJ153/AJ151</f>
        <v>39.813079476673813</v>
      </c>
      <c r="AK186" s="58">
        <f>AK153/AK151</f>
        <v>42.91031497248116</v>
      </c>
      <c r="AL186" s="58">
        <f t="shared" ref="AL186" si="229">AL153/AL151</f>
        <v>40.887367235325598</v>
      </c>
      <c r="AM186" s="58">
        <f>AM153/AM151</f>
        <v>37.744005661774494</v>
      </c>
      <c r="AN186" s="58">
        <f t="shared" ref="AN186" si="230">AN153/AN151</f>
        <v>35.043579611816355</v>
      </c>
      <c r="AO186" s="58">
        <f>AO153/AO151</f>
        <v>32.581603671746464</v>
      </c>
      <c r="AP186" s="58">
        <f>AP153/AP151</f>
        <v>30.599640205991953</v>
      </c>
      <c r="AQ186" s="1"/>
      <c r="AS186" s="18"/>
    </row>
    <row r="187" spans="1:45" x14ac:dyDescent="0.25">
      <c r="B187" s="19"/>
      <c r="C187" s="1" t="s">
        <v>56</v>
      </c>
      <c r="D187" s="27">
        <f>D156/D154</f>
        <v>27.595910267113631</v>
      </c>
      <c r="E187" s="27">
        <f t="shared" ref="E187:AO187" si="231">E156/E154</f>
        <v>27.513791991645963</v>
      </c>
      <c r="F187" s="27">
        <f t="shared" si="231"/>
        <v>27.646018076153641</v>
      </c>
      <c r="G187" s="27">
        <f t="shared" si="231"/>
        <v>27.663261741794866</v>
      </c>
      <c r="H187" s="27">
        <f t="shared" si="231"/>
        <v>27.459807154120877</v>
      </c>
      <c r="I187" s="27">
        <f t="shared" si="231"/>
        <v>27.219046463021897</v>
      </c>
      <c r="J187" s="27">
        <f t="shared" si="231"/>
        <v>26.910141543898714</v>
      </c>
      <c r="K187" s="27">
        <f t="shared" si="231"/>
        <v>26.781104825337387</v>
      </c>
      <c r="L187" s="27">
        <f t="shared" si="231"/>
        <v>26.698983814903976</v>
      </c>
      <c r="M187" s="27">
        <f t="shared" si="231"/>
        <v>26.60712239172727</v>
      </c>
      <c r="N187" s="27">
        <f t="shared" si="231"/>
        <v>26.829342185761035</v>
      </c>
      <c r="O187" s="27">
        <f t="shared" si="231"/>
        <v>26.972145330165326</v>
      </c>
      <c r="P187" s="27">
        <f t="shared" si="231"/>
        <v>27.50527504278919</v>
      </c>
      <c r="Q187" s="27">
        <f t="shared" si="231"/>
        <v>28.148994228289261</v>
      </c>
      <c r="R187" s="27">
        <f t="shared" si="231"/>
        <v>28.546936707056595</v>
      </c>
      <c r="S187" s="27">
        <f t="shared" si="231"/>
        <v>29.227472671561959</v>
      </c>
      <c r="T187" s="27">
        <f t="shared" si="231"/>
        <v>30.068081216049976</v>
      </c>
      <c r="U187" s="27">
        <f t="shared" si="231"/>
        <v>30.989529341357692</v>
      </c>
      <c r="V187" s="27">
        <f t="shared" si="231"/>
        <v>31.708031416012261</v>
      </c>
      <c r="W187" s="27">
        <f t="shared" si="231"/>
        <v>32.081909284986914</v>
      </c>
      <c r="X187" s="27">
        <f t="shared" si="231"/>
        <v>32.159962405409452</v>
      </c>
      <c r="Y187" s="27">
        <f t="shared" si="231"/>
        <v>32.379094676537363</v>
      </c>
      <c r="Z187" s="27">
        <f t="shared" si="231"/>
        <v>32.844310119058164</v>
      </c>
      <c r="AA187" s="27">
        <f t="shared" si="231"/>
        <v>33.254026202857176</v>
      </c>
      <c r="AB187" s="27">
        <f t="shared" si="231"/>
        <v>33.742172555188212</v>
      </c>
      <c r="AC187" s="27">
        <f t="shared" si="231"/>
        <v>33.908801750951504</v>
      </c>
      <c r="AD187" s="27">
        <f t="shared" si="231"/>
        <v>33.905701217923642</v>
      </c>
      <c r="AE187" s="27">
        <f t="shared" si="231"/>
        <v>34.007045209928478</v>
      </c>
      <c r="AF187" s="27">
        <f t="shared" si="231"/>
        <v>33.895551024952375</v>
      </c>
      <c r="AG187" s="27">
        <f t="shared" si="231"/>
        <v>34.093776984309066</v>
      </c>
      <c r="AH187" s="27">
        <f t="shared" si="231"/>
        <v>36.564411581635937</v>
      </c>
      <c r="AI187" s="27">
        <f t="shared" si="231"/>
        <v>40.20160151073221</v>
      </c>
      <c r="AJ187" s="27">
        <f t="shared" si="231"/>
        <v>43.124871247377953</v>
      </c>
      <c r="AK187" s="27">
        <f t="shared" si="231"/>
        <v>45.272455736016269</v>
      </c>
      <c r="AL187" s="27">
        <f t="shared" si="231"/>
        <v>43.135443103438362</v>
      </c>
      <c r="AM187" s="27">
        <f t="shared" si="231"/>
        <v>39.295804801001402</v>
      </c>
      <c r="AN187" s="27">
        <f t="shared" si="231"/>
        <v>36.557182951175491</v>
      </c>
      <c r="AO187" s="27">
        <f t="shared" si="231"/>
        <v>34.286726247831488</v>
      </c>
      <c r="AP187" s="27">
        <f>AP156/AP154</f>
        <v>31.899232328394934</v>
      </c>
    </row>
    <row r="188" spans="1:45" x14ac:dyDescent="0.25">
      <c r="B188" s="19"/>
    </row>
    <row r="189" spans="1:45" x14ac:dyDescent="0.25">
      <c r="A189" s="40"/>
      <c r="B189" s="19"/>
    </row>
    <row r="190" spans="1:45" x14ac:dyDescent="0.25">
      <c r="A190" s="40"/>
      <c r="C190"/>
      <c r="AN190" s="2"/>
      <c r="AO190" s="2"/>
      <c r="AP190" s="2"/>
    </row>
    <row r="191" spans="1:45" x14ac:dyDescent="0.25">
      <c r="C191"/>
      <c r="AA191" s="1"/>
      <c r="AB191" s="25"/>
      <c r="AC191" s="39"/>
      <c r="AD191" s="39"/>
      <c r="AE191" s="1"/>
    </row>
    <row r="192" spans="1:45" x14ac:dyDescent="0.25">
      <c r="C192" t="s">
        <v>98</v>
      </c>
      <c r="O192" s="1"/>
      <c r="P192" s="25"/>
      <c r="Q192" s="25"/>
      <c r="R192" s="25"/>
      <c r="S192" s="25"/>
    </row>
    <row r="193" spans="3:11" x14ac:dyDescent="0.25">
      <c r="C193" t="s">
        <v>98</v>
      </c>
      <c r="G193" s="1"/>
      <c r="H193" s="25"/>
      <c r="I193" s="25"/>
      <c r="J193" s="25"/>
      <c r="K193" s="25"/>
    </row>
    <row r="194" spans="3:11" x14ac:dyDescent="0.25">
      <c r="C194" s="1" t="s">
        <v>98</v>
      </c>
      <c r="D194" s="25"/>
      <c r="E194" s="25"/>
      <c r="F194" s="25"/>
      <c r="G194" s="25"/>
    </row>
    <row r="195" spans="3:11" x14ac:dyDescent="0.25">
      <c r="D195" s="25"/>
      <c r="E195" s="25"/>
      <c r="F195" s="25"/>
      <c r="G195" s="25"/>
    </row>
    <row r="196" spans="3:11" x14ac:dyDescent="0.25">
      <c r="D196" s="25"/>
      <c r="E196" s="25"/>
      <c r="F196" s="25"/>
      <c r="G196" s="25"/>
    </row>
    <row r="197" spans="3:11" x14ac:dyDescent="0.25">
      <c r="C197"/>
    </row>
    <row r="198" spans="3:11" x14ac:dyDescent="0.25">
      <c r="C198"/>
    </row>
    <row r="199" spans="3:11" x14ac:dyDescent="0.25">
      <c r="C199"/>
    </row>
    <row r="200" spans="3:11" x14ac:dyDescent="0.25">
      <c r="C200"/>
    </row>
    <row r="201" spans="3:11" x14ac:dyDescent="0.25">
      <c r="C201"/>
    </row>
    <row r="202" spans="3:11" x14ac:dyDescent="0.25">
      <c r="C202"/>
    </row>
    <row r="203" spans="3:11" x14ac:dyDescent="0.25">
      <c r="C203"/>
    </row>
    <row r="204" spans="3:11" x14ac:dyDescent="0.25">
      <c r="C204"/>
    </row>
    <row r="205" spans="3:11" x14ac:dyDescent="0.25">
      <c r="C205"/>
    </row>
    <row r="206" spans="3:11" x14ac:dyDescent="0.25">
      <c r="C206"/>
    </row>
    <row r="207" spans="3:11" x14ac:dyDescent="0.25">
      <c r="C207"/>
    </row>
    <row r="208" spans="3:11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2:60" x14ac:dyDescent="0.25">
      <c r="C225"/>
    </row>
    <row r="226" spans="2:60" x14ac:dyDescent="0.25">
      <c r="C226"/>
    </row>
    <row r="227" spans="2:60" x14ac:dyDescent="0.25">
      <c r="B227" s="40"/>
      <c r="C227"/>
    </row>
    <row r="228" spans="2:60" x14ac:dyDescent="0.25">
      <c r="B228" s="40"/>
      <c r="C228"/>
    </row>
    <row r="229" spans="2:60" x14ac:dyDescent="0.25">
      <c r="B229" s="40"/>
      <c r="C229"/>
    </row>
    <row r="230" spans="2:60" x14ac:dyDescent="0.25">
      <c r="C230"/>
    </row>
    <row r="231" spans="2:60" x14ac:dyDescent="0.25">
      <c r="C231"/>
    </row>
    <row r="232" spans="2:60" x14ac:dyDescent="0.25">
      <c r="C232"/>
      <c r="J232" t="s">
        <v>98</v>
      </c>
    </row>
    <row r="233" spans="2:60" x14ac:dyDescent="0.25">
      <c r="C233"/>
    </row>
    <row r="235" spans="2:60" x14ac:dyDescent="0.25">
      <c r="C235"/>
      <c r="BF235" s="56"/>
      <c r="BH235"/>
    </row>
    <row r="236" spans="2:60" x14ac:dyDescent="0.25">
      <c r="C236"/>
      <c r="BD236" s="56"/>
      <c r="BH236"/>
    </row>
    <row r="237" spans="2:60" x14ac:dyDescent="0.25">
      <c r="C237"/>
      <c r="BC237" s="56"/>
      <c r="BH237"/>
    </row>
    <row r="238" spans="2:60" x14ac:dyDescent="0.25">
      <c r="C238"/>
      <c r="BC238" s="56"/>
      <c r="BH238"/>
    </row>
    <row r="239" spans="2:60" x14ac:dyDescent="0.25">
      <c r="C239"/>
      <c r="AZ239" s="56"/>
      <c r="BH239"/>
    </row>
    <row r="240" spans="2:60" x14ac:dyDescent="0.25">
      <c r="C240"/>
      <c r="AY240" s="56"/>
      <c r="BH240"/>
    </row>
  </sheetData>
  <mergeCells count="49">
    <mergeCell ref="AS83:AU83"/>
    <mergeCell ref="B154:B156"/>
    <mergeCell ref="B66:B68"/>
    <mergeCell ref="B69:B71"/>
    <mergeCell ref="B72:B74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42:B44"/>
    <mergeCell ref="B45:B47"/>
    <mergeCell ref="B48:B50"/>
    <mergeCell ref="B51:B53"/>
    <mergeCell ref="B54:B56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85:B87"/>
    <mergeCell ref="B88:B90"/>
    <mergeCell ref="B75:B77"/>
    <mergeCell ref="B124:B126"/>
    <mergeCell ref="B127:B129"/>
    <mergeCell ref="B145:B147"/>
    <mergeCell ref="B148:B150"/>
    <mergeCell ref="B151:B153"/>
    <mergeCell ref="B130:B132"/>
    <mergeCell ref="B133:B135"/>
    <mergeCell ref="B136:B138"/>
    <mergeCell ref="B139:B141"/>
    <mergeCell ref="B142:B1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154"/>
  <sheetViews>
    <sheetView topLeftCell="A66" zoomScaleNormal="100" workbookViewId="0">
      <selection activeCell="AH98" sqref="AH98"/>
    </sheetView>
  </sheetViews>
  <sheetFormatPr defaultRowHeight="15" x14ac:dyDescent="0.25"/>
  <cols>
    <col min="2" max="2" width="16.85546875" customWidth="1"/>
    <col min="3" max="3" width="10.5703125" customWidth="1"/>
    <col min="4" max="4" width="10.140625" customWidth="1"/>
    <col min="5" max="6" width="10.28515625" customWidth="1"/>
    <col min="7" max="8" width="10.140625" customWidth="1"/>
    <col min="9" max="9" width="9.85546875" customWidth="1"/>
    <col min="10" max="10" width="10.140625" customWidth="1"/>
    <col min="26" max="40" width="10.5703125" bestFit="1" customWidth="1"/>
  </cols>
  <sheetData>
    <row r="6" spans="2:79" x14ac:dyDescent="0.25">
      <c r="B6" s="9" t="s">
        <v>94</v>
      </c>
      <c r="C6" s="9"/>
      <c r="D6" s="9"/>
      <c r="E6" s="9"/>
      <c r="F6" s="9"/>
      <c r="G6" s="9"/>
      <c r="H6" s="7"/>
      <c r="I6" s="7"/>
    </row>
    <row r="8" spans="2:79" ht="30" x14ac:dyDescent="0.25">
      <c r="B8" s="8"/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  <c r="K8" s="2" t="s">
        <v>29</v>
      </c>
      <c r="L8" s="2" t="s">
        <v>30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38</v>
      </c>
      <c r="U8" s="2" t="s">
        <v>39</v>
      </c>
      <c r="V8" s="2" t="s">
        <v>40</v>
      </c>
      <c r="W8" s="2" t="s">
        <v>41</v>
      </c>
      <c r="X8" s="2" t="s">
        <v>42</v>
      </c>
      <c r="Y8" s="2" t="s">
        <v>43</v>
      </c>
      <c r="Z8" s="2" t="s">
        <v>44</v>
      </c>
      <c r="AA8" s="2" t="s">
        <v>45</v>
      </c>
      <c r="AB8" s="2" t="s">
        <v>46</v>
      </c>
      <c r="AC8" s="2" t="s">
        <v>47</v>
      </c>
      <c r="AD8" s="2" t="s">
        <v>48</v>
      </c>
      <c r="AE8" s="2" t="s">
        <v>49</v>
      </c>
      <c r="AF8" s="2" t="s">
        <v>50</v>
      </c>
      <c r="AG8" s="2" t="s">
        <v>51</v>
      </c>
      <c r="AH8" s="2" t="s">
        <v>52</v>
      </c>
      <c r="AI8" s="2" t="s">
        <v>53</v>
      </c>
      <c r="AJ8" s="2" t="s">
        <v>54</v>
      </c>
      <c r="AK8" s="2" t="s">
        <v>90</v>
      </c>
      <c r="AL8" s="2" t="s">
        <v>91</v>
      </c>
      <c r="AM8" s="2" t="s">
        <v>93</v>
      </c>
      <c r="AN8" s="2" t="s">
        <v>96</v>
      </c>
      <c r="AO8" s="2" t="s">
        <v>97</v>
      </c>
      <c r="AP8" s="2" t="s">
        <v>99</v>
      </c>
      <c r="AQ8" s="2" t="s">
        <v>100</v>
      </c>
      <c r="AR8" s="2" t="s">
        <v>101</v>
      </c>
    </row>
    <row r="9" spans="2:79" x14ac:dyDescent="0.25">
      <c r="B9" s="1" t="s">
        <v>0</v>
      </c>
      <c r="C9" s="34">
        <v>25.567509999999999</v>
      </c>
      <c r="D9" s="34">
        <v>24.902940000000001</v>
      </c>
      <c r="E9" s="34">
        <v>25.79786</v>
      </c>
      <c r="F9" s="34">
        <v>23.09178</v>
      </c>
      <c r="G9" s="34">
        <v>24.26239</v>
      </c>
      <c r="H9" s="34">
        <v>24.789179999999998</v>
      </c>
      <c r="I9" s="34">
        <v>21.76275</v>
      </c>
      <c r="J9" s="34">
        <v>21.104700000000001</v>
      </c>
      <c r="K9" s="34">
        <v>24.885450000000002</v>
      </c>
      <c r="L9" s="34">
        <v>23.352070000000001</v>
      </c>
      <c r="M9" s="34">
        <v>22.723790000000001</v>
      </c>
      <c r="N9" s="34">
        <v>22.90297</v>
      </c>
      <c r="O9" s="34">
        <v>27.594980000000003</v>
      </c>
      <c r="P9" s="34">
        <v>27.920499999999997</v>
      </c>
      <c r="Q9" s="34">
        <v>25.979570000000002</v>
      </c>
      <c r="R9" s="34">
        <v>27.018270000000001</v>
      </c>
      <c r="S9" s="34">
        <v>30.34449</v>
      </c>
      <c r="T9" s="34">
        <v>32.007269999999998</v>
      </c>
      <c r="U9" s="34">
        <v>31.170439999999999</v>
      </c>
      <c r="V9" s="34">
        <v>34.612250000000003</v>
      </c>
      <c r="W9" s="34">
        <v>36.667180000000002</v>
      </c>
      <c r="X9" s="34">
        <v>36.795430000000003</v>
      </c>
      <c r="Y9" s="34">
        <v>36.714689999999997</v>
      </c>
      <c r="Z9" s="34">
        <v>36.183669999999999</v>
      </c>
      <c r="AA9" s="34">
        <v>34.678560000000004</v>
      </c>
      <c r="AB9" s="34">
        <v>33.727420000000002</v>
      </c>
      <c r="AC9" s="34">
        <v>33.530389999999997</v>
      </c>
      <c r="AD9" s="34">
        <v>34.196629999999999</v>
      </c>
      <c r="AE9" s="34">
        <v>36.455240000000003</v>
      </c>
      <c r="AF9" s="34">
        <v>33.670109999999994</v>
      </c>
      <c r="AG9" s="34">
        <v>32.121159999999996</v>
      </c>
      <c r="AH9" s="34">
        <v>31.497120000000002</v>
      </c>
      <c r="AI9" s="34">
        <v>33.918520000000001</v>
      </c>
      <c r="AJ9" s="34">
        <v>40.092509999999997</v>
      </c>
      <c r="AK9" s="34">
        <v>38.096239999999995</v>
      </c>
      <c r="AL9" s="34">
        <v>35.555100000000003</v>
      </c>
      <c r="AM9" s="34">
        <v>39.945099999999996</v>
      </c>
      <c r="AN9" s="34">
        <v>36.750590000000003</v>
      </c>
      <c r="AO9" s="34">
        <v>34.782260000000001</v>
      </c>
      <c r="AP9" s="34">
        <v>33.326090000000001</v>
      </c>
      <c r="AQ9" s="34">
        <v>29.169889999999999</v>
      </c>
      <c r="AR9" s="34">
        <v>29.898780000000002</v>
      </c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</row>
    <row r="10" spans="2:79" x14ac:dyDescent="0.25">
      <c r="B10" s="1" t="s">
        <v>1</v>
      </c>
      <c r="C10" s="34">
        <v>26.383770000000002</v>
      </c>
      <c r="D10" s="34">
        <v>25.343969999999999</v>
      </c>
      <c r="E10" s="34">
        <v>25.664399999999997</v>
      </c>
      <c r="F10" s="34">
        <v>23.27685</v>
      </c>
      <c r="G10" s="34">
        <v>24.790950000000002</v>
      </c>
      <c r="H10" s="34">
        <v>24.716670000000001</v>
      </c>
      <c r="I10" s="34">
        <v>23.615099999999998</v>
      </c>
      <c r="J10" s="34">
        <v>22.236710000000002</v>
      </c>
      <c r="K10" s="34">
        <v>23.058669999999999</v>
      </c>
      <c r="L10" s="34">
        <v>21.7957</v>
      </c>
      <c r="M10" s="34">
        <v>22.373070000000002</v>
      </c>
      <c r="N10" s="34">
        <v>22.33953</v>
      </c>
      <c r="O10" s="34">
        <v>25.905460000000001</v>
      </c>
      <c r="P10" s="34">
        <v>25.48883</v>
      </c>
      <c r="Q10" s="34">
        <v>24.83248</v>
      </c>
      <c r="R10" s="34">
        <v>23.189360000000001</v>
      </c>
      <c r="S10" s="34">
        <v>27.853830000000002</v>
      </c>
      <c r="T10" s="34">
        <v>27.728659999999998</v>
      </c>
      <c r="U10" s="34">
        <v>28.750959999999999</v>
      </c>
      <c r="V10" s="34">
        <v>26.520719999999997</v>
      </c>
      <c r="W10" s="34">
        <v>27.330829999999999</v>
      </c>
      <c r="X10" s="34">
        <v>27.679029999999997</v>
      </c>
      <c r="Y10" s="34">
        <v>25.183810000000001</v>
      </c>
      <c r="Z10" s="34">
        <v>25.526860000000003</v>
      </c>
      <c r="AA10" s="34">
        <v>27.053060000000002</v>
      </c>
      <c r="AB10" s="34">
        <v>28.725119999999997</v>
      </c>
      <c r="AC10" s="34">
        <v>30.055009999999999</v>
      </c>
      <c r="AD10" s="34">
        <v>28.748600000000003</v>
      </c>
      <c r="AE10" s="34">
        <v>30.390149999999998</v>
      </c>
      <c r="AF10" s="34">
        <v>30.422039999999999</v>
      </c>
      <c r="AG10" s="34">
        <v>28.865930000000002</v>
      </c>
      <c r="AH10" s="34">
        <v>27.566459999999999</v>
      </c>
      <c r="AI10" s="34">
        <v>32.485660000000003</v>
      </c>
      <c r="AJ10" s="34">
        <v>34.162080000000003</v>
      </c>
      <c r="AK10" s="34">
        <v>31.226880000000001</v>
      </c>
      <c r="AL10" s="34">
        <v>32.73827</v>
      </c>
      <c r="AM10" s="34">
        <v>34.001829999999998</v>
      </c>
      <c r="AN10" s="34">
        <v>34.219349999999999</v>
      </c>
      <c r="AO10" s="34">
        <v>31.879269999999998</v>
      </c>
      <c r="AP10" s="34">
        <v>30.293740000000003</v>
      </c>
      <c r="AQ10" s="34">
        <v>32.603480000000005</v>
      </c>
      <c r="AR10" s="34">
        <v>28.949570000000001</v>
      </c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</row>
    <row r="11" spans="2:79" x14ac:dyDescent="0.25">
      <c r="B11" s="1" t="s">
        <v>2</v>
      </c>
      <c r="C11" s="34">
        <v>28.494819999999997</v>
      </c>
      <c r="D11" s="34">
        <v>28.086390000000002</v>
      </c>
      <c r="E11" s="34">
        <v>25.48395</v>
      </c>
      <c r="F11" s="34">
        <v>23.499189999999999</v>
      </c>
      <c r="G11" s="34">
        <v>29.409130000000001</v>
      </c>
      <c r="H11" s="34">
        <v>31.145780000000002</v>
      </c>
      <c r="I11" s="34">
        <v>25.979330000000001</v>
      </c>
      <c r="J11" s="34">
        <v>25.645379999999999</v>
      </c>
      <c r="K11" s="34">
        <v>23.889520000000001</v>
      </c>
      <c r="L11" s="34">
        <v>22.892489999999999</v>
      </c>
      <c r="M11" s="34">
        <v>23.29907</v>
      </c>
      <c r="N11" s="34">
        <v>22.052659999999999</v>
      </c>
      <c r="O11" s="34">
        <v>24.349080000000001</v>
      </c>
      <c r="P11" s="34">
        <v>25.438549999999999</v>
      </c>
      <c r="Q11" s="34">
        <v>25.530809999999999</v>
      </c>
      <c r="R11" s="34">
        <v>25.542389999999997</v>
      </c>
      <c r="S11" s="34">
        <v>32.028669999999998</v>
      </c>
      <c r="T11" s="34">
        <v>31.794750000000001</v>
      </c>
      <c r="U11" s="34">
        <v>31.32311</v>
      </c>
      <c r="V11" s="34">
        <v>28.791889999999999</v>
      </c>
      <c r="W11" s="34">
        <v>31.83305</v>
      </c>
      <c r="X11" s="34">
        <v>32.865480000000005</v>
      </c>
      <c r="Y11" s="34">
        <v>33.134390000000003</v>
      </c>
      <c r="Z11" s="34">
        <v>33.474359999999997</v>
      </c>
      <c r="AA11" s="34">
        <v>33.894300000000001</v>
      </c>
      <c r="AB11" s="34">
        <v>38.352560000000004</v>
      </c>
      <c r="AC11" s="34">
        <v>32.811230000000002</v>
      </c>
      <c r="AD11" s="34">
        <v>33.315199999999997</v>
      </c>
      <c r="AE11" s="34">
        <v>34.436430000000001</v>
      </c>
      <c r="AF11" s="34">
        <v>29.669899999999998</v>
      </c>
      <c r="AG11" s="34">
        <v>34.615400000000001</v>
      </c>
      <c r="AH11" s="34">
        <v>33.188740000000003</v>
      </c>
      <c r="AI11" s="34">
        <v>34.733069999999998</v>
      </c>
      <c r="AJ11" s="34">
        <v>35.10539</v>
      </c>
      <c r="AK11" s="34">
        <v>36.811039999999998</v>
      </c>
      <c r="AL11" s="34">
        <v>31.69229</v>
      </c>
      <c r="AM11" s="34">
        <v>30.516300000000001</v>
      </c>
      <c r="AN11" s="34">
        <v>29.036899999999999</v>
      </c>
      <c r="AO11" s="34">
        <v>29.041869999999996</v>
      </c>
      <c r="AP11" s="34">
        <v>26.57657</v>
      </c>
      <c r="AQ11" s="34">
        <v>30.742580000000004</v>
      </c>
      <c r="AR11" s="34">
        <v>29.403820000000003</v>
      </c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</row>
    <row r="12" spans="2:79" x14ac:dyDescent="0.25">
      <c r="B12" s="1" t="s">
        <v>3</v>
      </c>
      <c r="C12" s="34">
        <v>29.054659999999998</v>
      </c>
      <c r="D12" s="34">
        <v>28.564339999999998</v>
      </c>
      <c r="E12" s="34">
        <v>25.638319999999997</v>
      </c>
      <c r="F12" s="34">
        <v>26.435290000000002</v>
      </c>
      <c r="G12" s="34">
        <v>28.550239999999999</v>
      </c>
      <c r="H12" s="34">
        <v>27.405049999999996</v>
      </c>
      <c r="I12" s="34">
        <v>25.772380000000002</v>
      </c>
      <c r="J12" s="34">
        <v>25.157119999999999</v>
      </c>
      <c r="K12" s="34">
        <v>25.278689999999997</v>
      </c>
      <c r="L12" s="34">
        <v>34.135620000000003</v>
      </c>
      <c r="M12" s="34">
        <v>30.005939999999999</v>
      </c>
      <c r="N12" s="34">
        <v>26.054670000000002</v>
      </c>
      <c r="O12" s="34">
        <v>29.90598</v>
      </c>
      <c r="P12" s="34">
        <v>29.656080000000003</v>
      </c>
      <c r="Q12" s="34">
        <v>29.225079999999998</v>
      </c>
      <c r="R12" s="34">
        <v>29.572290000000002</v>
      </c>
      <c r="S12" s="34">
        <v>31.908740000000002</v>
      </c>
      <c r="T12" s="34">
        <v>28.620230000000003</v>
      </c>
      <c r="U12" s="34">
        <v>29.842700000000001</v>
      </c>
      <c r="V12" s="34">
        <v>29.68496</v>
      </c>
      <c r="W12" s="34">
        <v>32.297039999999996</v>
      </c>
      <c r="X12" s="34">
        <v>33.599319999999999</v>
      </c>
      <c r="Y12" s="34">
        <v>33.468440000000001</v>
      </c>
      <c r="Z12" s="34">
        <v>34.58999</v>
      </c>
      <c r="AA12" s="34">
        <v>35.64752</v>
      </c>
      <c r="AB12" s="34">
        <v>33.925290000000004</v>
      </c>
      <c r="AC12" s="34">
        <v>32.869109999999999</v>
      </c>
      <c r="AD12" s="34">
        <v>30.35295</v>
      </c>
      <c r="AE12" s="34">
        <v>35.591760000000001</v>
      </c>
      <c r="AF12" s="34">
        <v>32.205859999999994</v>
      </c>
      <c r="AG12" s="34">
        <v>31.840459999999997</v>
      </c>
      <c r="AH12" s="34">
        <v>29.408040000000003</v>
      </c>
      <c r="AI12" s="34">
        <v>31.881060000000002</v>
      </c>
      <c r="AJ12" s="34">
        <v>37.666519999999998</v>
      </c>
      <c r="AK12" s="34">
        <v>42.063369999999999</v>
      </c>
      <c r="AL12" s="34">
        <v>36.16039</v>
      </c>
      <c r="AM12" s="34">
        <v>41.205089999999998</v>
      </c>
      <c r="AN12" s="34">
        <v>38.194310000000002</v>
      </c>
      <c r="AO12" s="34">
        <v>36.724919999999997</v>
      </c>
      <c r="AP12" s="34">
        <v>32.146010000000004</v>
      </c>
      <c r="AQ12" s="34">
        <v>35.728500000000004</v>
      </c>
      <c r="AR12" s="34">
        <v>30.64959</v>
      </c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</row>
    <row r="13" spans="2:79" x14ac:dyDescent="0.25">
      <c r="B13" s="1" t="s">
        <v>4</v>
      </c>
      <c r="C13" s="34">
        <v>34.470869999999998</v>
      </c>
      <c r="D13" s="34">
        <v>34.171259999999997</v>
      </c>
      <c r="E13" s="34">
        <v>33.769210000000001</v>
      </c>
      <c r="F13" s="34">
        <v>30.978119999999997</v>
      </c>
      <c r="G13" s="34">
        <v>31.893519999999999</v>
      </c>
      <c r="H13" s="34">
        <v>28.98498</v>
      </c>
      <c r="I13" s="34">
        <v>30.12576</v>
      </c>
      <c r="J13" s="34">
        <v>27.398800000000001</v>
      </c>
      <c r="K13" s="34">
        <v>28.706320000000002</v>
      </c>
      <c r="L13" s="34">
        <v>29.115039999999997</v>
      </c>
      <c r="M13" s="34">
        <v>28.972809999999999</v>
      </c>
      <c r="N13" s="34">
        <v>26.91844</v>
      </c>
      <c r="O13" s="34">
        <v>29.476760000000002</v>
      </c>
      <c r="P13" s="34">
        <v>31.625579999999999</v>
      </c>
      <c r="Q13" s="34">
        <v>29.740860000000001</v>
      </c>
      <c r="R13" s="34">
        <v>28.995140000000003</v>
      </c>
      <c r="S13" s="34">
        <v>32.041799999999995</v>
      </c>
      <c r="T13" s="34">
        <v>31.455179999999999</v>
      </c>
      <c r="U13" s="34">
        <v>32.108360000000005</v>
      </c>
      <c r="V13" s="34">
        <v>32.166049999999998</v>
      </c>
      <c r="W13" s="34">
        <v>34.25271</v>
      </c>
      <c r="X13" s="34">
        <v>32.539340000000003</v>
      </c>
      <c r="Y13" s="34">
        <v>32.566810000000004</v>
      </c>
      <c r="Z13" s="34">
        <v>31.21762</v>
      </c>
      <c r="AA13" s="34">
        <v>31.389699999999998</v>
      </c>
      <c r="AB13" s="34">
        <v>33.680999999999997</v>
      </c>
      <c r="AC13" s="34">
        <v>34.40448</v>
      </c>
      <c r="AD13" s="34">
        <v>34.577330000000003</v>
      </c>
      <c r="AE13" s="34">
        <v>36.578719999999997</v>
      </c>
      <c r="AF13" s="34">
        <v>36.041869999999996</v>
      </c>
      <c r="AG13" s="34">
        <v>35.62894</v>
      </c>
      <c r="AH13" s="34">
        <v>37.835229999999996</v>
      </c>
      <c r="AI13" s="34">
        <v>37.342919999999999</v>
      </c>
      <c r="AJ13" s="34">
        <v>43.315310000000004</v>
      </c>
      <c r="AK13" s="34">
        <v>41.469709999999999</v>
      </c>
      <c r="AL13" s="34">
        <v>36.828710000000001</v>
      </c>
      <c r="AM13" s="34">
        <v>38.312669999999997</v>
      </c>
      <c r="AN13" s="34">
        <v>32.512079999999997</v>
      </c>
      <c r="AO13" s="34">
        <v>32.754739999999998</v>
      </c>
      <c r="AP13" s="34">
        <v>32.110579999999999</v>
      </c>
      <c r="AQ13" s="34">
        <v>34.173439999999999</v>
      </c>
      <c r="AR13" s="34">
        <v>31.571390000000001</v>
      </c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</row>
    <row r="14" spans="2:79" x14ac:dyDescent="0.25">
      <c r="B14" s="1" t="s">
        <v>5</v>
      </c>
      <c r="C14" s="34">
        <v>27.710920000000002</v>
      </c>
      <c r="D14" s="34">
        <v>27.316000000000003</v>
      </c>
      <c r="E14" s="34">
        <v>26.173770000000001</v>
      </c>
      <c r="F14" s="34">
        <v>25.14209</v>
      </c>
      <c r="G14" s="34">
        <v>26.87696</v>
      </c>
      <c r="H14" s="34">
        <v>26.090950000000003</v>
      </c>
      <c r="I14" s="34">
        <v>23.42033</v>
      </c>
      <c r="J14" s="34">
        <v>24.877009999999999</v>
      </c>
      <c r="K14" s="34">
        <v>25.747299999999999</v>
      </c>
      <c r="L14" s="34">
        <v>24.515729999999998</v>
      </c>
      <c r="M14" s="34">
        <v>26.1645</v>
      </c>
      <c r="N14" s="34">
        <v>24.662790000000001</v>
      </c>
      <c r="O14" s="34">
        <v>26.377270000000003</v>
      </c>
      <c r="P14" s="34">
        <v>26.106649999999998</v>
      </c>
      <c r="Q14" s="34">
        <v>26.689200000000003</v>
      </c>
      <c r="R14" s="34">
        <v>27.357160000000004</v>
      </c>
      <c r="S14" s="34">
        <v>30.98451</v>
      </c>
      <c r="T14" s="34">
        <v>30.205840000000002</v>
      </c>
      <c r="U14" s="34">
        <v>32.219789999999996</v>
      </c>
      <c r="V14" s="34">
        <v>29.532770000000003</v>
      </c>
      <c r="W14" s="34">
        <v>30.907350000000001</v>
      </c>
      <c r="X14" s="34">
        <v>30.203049999999998</v>
      </c>
      <c r="Y14" s="34">
        <v>30.110189999999999</v>
      </c>
      <c r="Z14" s="34">
        <v>27.82216</v>
      </c>
      <c r="AA14" s="34">
        <v>28.53678</v>
      </c>
      <c r="AB14" s="34">
        <v>26.186979999999998</v>
      </c>
      <c r="AC14" s="34">
        <v>27.645820000000001</v>
      </c>
      <c r="AD14" s="34">
        <v>26.625769999999999</v>
      </c>
      <c r="AE14" s="34">
        <v>30.542380000000001</v>
      </c>
      <c r="AF14" s="34">
        <v>29.006419999999999</v>
      </c>
      <c r="AG14" s="34">
        <v>28.83079</v>
      </c>
      <c r="AH14" s="34">
        <v>25.59151</v>
      </c>
      <c r="AI14" s="34">
        <v>29.348859999999998</v>
      </c>
      <c r="AJ14" s="34">
        <v>37.72701</v>
      </c>
      <c r="AK14" s="34">
        <v>37.873980000000003</v>
      </c>
      <c r="AL14" s="34">
        <v>35.402860000000004</v>
      </c>
      <c r="AM14" s="34">
        <v>33.46555</v>
      </c>
      <c r="AN14" s="34">
        <v>31.852180000000001</v>
      </c>
      <c r="AO14" s="34">
        <v>28.977920000000001</v>
      </c>
      <c r="AP14" s="34">
        <v>28.446680000000001</v>
      </c>
      <c r="AQ14" s="34">
        <v>33.154020000000003</v>
      </c>
      <c r="AR14" s="34">
        <v>31.03745</v>
      </c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</row>
    <row r="15" spans="2:79" x14ac:dyDescent="0.25">
      <c r="B15" s="1" t="s">
        <v>6</v>
      </c>
      <c r="C15" s="34">
        <v>34.369169999999997</v>
      </c>
      <c r="D15" s="34">
        <v>33.299520000000001</v>
      </c>
      <c r="E15" s="34">
        <v>32.976529999999997</v>
      </c>
      <c r="F15" s="34">
        <v>29.70627</v>
      </c>
      <c r="G15" s="34">
        <v>31.187340000000003</v>
      </c>
      <c r="H15" s="34">
        <v>30.569059999999997</v>
      </c>
      <c r="I15" s="34">
        <v>27.690740000000002</v>
      </c>
      <c r="J15" s="34">
        <v>26.078900000000001</v>
      </c>
      <c r="K15" s="34">
        <v>26.957639999999998</v>
      </c>
      <c r="L15" s="34">
        <v>27.359380000000002</v>
      </c>
      <c r="M15" s="34">
        <v>28.022300000000001</v>
      </c>
      <c r="N15" s="34">
        <v>26.960450000000002</v>
      </c>
      <c r="O15" s="34">
        <v>30.072320000000001</v>
      </c>
      <c r="P15" s="34">
        <v>27.470830000000003</v>
      </c>
      <c r="Q15" s="34">
        <v>27.231640000000002</v>
      </c>
      <c r="R15" s="34">
        <v>28.778269999999999</v>
      </c>
      <c r="S15" s="34">
        <v>31.649129999999996</v>
      </c>
      <c r="T15" s="34">
        <v>29.902410000000003</v>
      </c>
      <c r="U15" s="34">
        <v>29.608560000000001</v>
      </c>
      <c r="V15" s="34">
        <v>26.895960000000002</v>
      </c>
      <c r="W15" s="34">
        <v>31.217939999999999</v>
      </c>
      <c r="X15" s="34">
        <v>30.489599999999999</v>
      </c>
      <c r="Y15" s="34">
        <v>31.13007</v>
      </c>
      <c r="Z15" s="34">
        <v>31.691000000000003</v>
      </c>
      <c r="AA15" s="34">
        <v>32.686790000000002</v>
      </c>
      <c r="AB15" s="34">
        <v>33.375729999999997</v>
      </c>
      <c r="AC15" s="34">
        <v>33.06127</v>
      </c>
      <c r="AD15" s="34">
        <v>32.226430000000001</v>
      </c>
      <c r="AE15" s="34">
        <v>34.574660000000002</v>
      </c>
      <c r="AF15" s="34">
        <v>34.009479999999996</v>
      </c>
      <c r="AG15" s="34">
        <v>36.650880000000001</v>
      </c>
      <c r="AH15" s="34">
        <v>33.732030000000002</v>
      </c>
      <c r="AI15" s="34">
        <v>33.842329999999997</v>
      </c>
      <c r="AJ15" s="34">
        <v>36.700830000000003</v>
      </c>
      <c r="AK15" s="34">
        <v>38.994340000000001</v>
      </c>
      <c r="AL15" s="34">
        <v>36.528820000000003</v>
      </c>
      <c r="AM15" s="34">
        <v>34.203739999999996</v>
      </c>
      <c r="AN15" s="34">
        <v>37.986019999999996</v>
      </c>
      <c r="AO15" s="34">
        <v>36.597030000000004</v>
      </c>
      <c r="AP15" s="34">
        <v>33.672809999999998</v>
      </c>
      <c r="AQ15" s="34">
        <v>34.585900000000002</v>
      </c>
      <c r="AR15" s="34">
        <v>33.199240000000003</v>
      </c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</row>
    <row r="16" spans="2:79" x14ac:dyDescent="0.25">
      <c r="B16" s="1" t="s">
        <v>7</v>
      </c>
      <c r="C16" s="34">
        <v>32.37285</v>
      </c>
      <c r="D16" s="34">
        <v>33.591569999999997</v>
      </c>
      <c r="E16" s="34">
        <v>30.895400000000002</v>
      </c>
      <c r="F16" s="34">
        <v>31.814830000000001</v>
      </c>
      <c r="G16" s="34">
        <v>34.355510000000002</v>
      </c>
      <c r="H16" s="34">
        <v>34.371549999999999</v>
      </c>
      <c r="I16" s="34">
        <v>31.496570000000002</v>
      </c>
      <c r="J16" s="34">
        <v>30.472059999999999</v>
      </c>
      <c r="K16" s="34">
        <v>30.751169999999998</v>
      </c>
      <c r="L16" s="34">
        <v>29.569089999999999</v>
      </c>
      <c r="M16" s="34">
        <v>32.426909999999999</v>
      </c>
      <c r="N16" s="34">
        <v>28.367639999999998</v>
      </c>
      <c r="O16" s="34">
        <v>30.090670000000003</v>
      </c>
      <c r="P16" s="34">
        <v>29.932799999999997</v>
      </c>
      <c r="Q16" s="34">
        <v>29.308070000000004</v>
      </c>
      <c r="R16" s="34">
        <v>29.166920000000001</v>
      </c>
      <c r="S16" s="34">
        <v>31.926579999999998</v>
      </c>
      <c r="T16" s="34">
        <v>33.201809999999995</v>
      </c>
      <c r="U16" s="34">
        <v>36.232839999999996</v>
      </c>
      <c r="V16" s="34">
        <v>31.7241</v>
      </c>
      <c r="W16" s="34">
        <v>32.70317</v>
      </c>
      <c r="X16" s="34">
        <v>30.462400000000002</v>
      </c>
      <c r="Y16" s="34">
        <v>31.864959999999996</v>
      </c>
      <c r="Z16" s="34">
        <v>29.82845</v>
      </c>
      <c r="AA16" s="34">
        <v>32.299900000000001</v>
      </c>
      <c r="AB16" s="34">
        <v>31.725150000000003</v>
      </c>
      <c r="AC16" s="34">
        <v>31.880930000000003</v>
      </c>
      <c r="AD16" s="34">
        <v>32.004890000000003</v>
      </c>
      <c r="AE16" s="34">
        <v>34.160699999999999</v>
      </c>
      <c r="AF16" s="34">
        <v>37.909790000000001</v>
      </c>
      <c r="AG16" s="34">
        <v>38.61215</v>
      </c>
      <c r="AH16" s="34">
        <v>35.41046</v>
      </c>
      <c r="AI16" s="34">
        <v>36.435299999999998</v>
      </c>
      <c r="AJ16" s="34">
        <v>41.159240000000004</v>
      </c>
      <c r="AK16" s="34">
        <v>47.998449999999998</v>
      </c>
      <c r="AL16" s="34">
        <v>42.174019999999999</v>
      </c>
      <c r="AM16" s="34">
        <v>42.575690000000002</v>
      </c>
      <c r="AN16" s="34">
        <v>43.453920000000004</v>
      </c>
      <c r="AO16" s="34">
        <v>38.037399999999998</v>
      </c>
      <c r="AP16" s="34">
        <v>37.869709999999998</v>
      </c>
      <c r="AQ16" s="34">
        <v>39.211279999999995</v>
      </c>
      <c r="AR16" s="34">
        <v>35.37162</v>
      </c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</row>
    <row r="17" spans="2:79" x14ac:dyDescent="0.25">
      <c r="B17" s="1" t="s">
        <v>8</v>
      </c>
      <c r="C17" s="34">
        <v>27.688639999999999</v>
      </c>
      <c r="D17" s="34">
        <v>27.960620000000002</v>
      </c>
      <c r="E17" s="34">
        <v>27.280080000000002</v>
      </c>
      <c r="F17" s="34">
        <v>26.62415</v>
      </c>
      <c r="G17" s="34">
        <v>28.036270000000002</v>
      </c>
      <c r="H17" s="34">
        <v>27.2623</v>
      </c>
      <c r="I17" s="34">
        <v>27.457619999999999</v>
      </c>
      <c r="J17" s="34">
        <v>26.759599999999999</v>
      </c>
      <c r="K17" s="34">
        <v>29.10915</v>
      </c>
      <c r="L17" s="34">
        <v>28.824129999999997</v>
      </c>
      <c r="M17" s="34">
        <v>29.118110000000001</v>
      </c>
      <c r="N17" s="34">
        <v>27.880209999999998</v>
      </c>
      <c r="O17" s="34">
        <v>29.195219999999999</v>
      </c>
      <c r="P17" s="34">
        <v>28.039779999999997</v>
      </c>
      <c r="Q17" s="34">
        <v>28.569460000000003</v>
      </c>
      <c r="R17" s="34">
        <v>33.3476</v>
      </c>
      <c r="S17" s="34">
        <v>32.885930000000002</v>
      </c>
      <c r="T17" s="34">
        <v>30.655549999999998</v>
      </c>
      <c r="U17" s="34">
        <v>32.0075</v>
      </c>
      <c r="V17" s="34">
        <v>32.89143</v>
      </c>
      <c r="W17" s="34">
        <v>35.132469999999998</v>
      </c>
      <c r="X17" s="34">
        <v>35.896000000000001</v>
      </c>
      <c r="Y17" s="34">
        <v>36.055660000000003</v>
      </c>
      <c r="Z17" s="34">
        <v>34.593040000000002</v>
      </c>
      <c r="AA17" s="34">
        <v>34.418990000000001</v>
      </c>
      <c r="AB17" s="34">
        <v>33.617550000000001</v>
      </c>
      <c r="AC17" s="34">
        <v>34.102029999999999</v>
      </c>
      <c r="AD17" s="34">
        <v>32.61354</v>
      </c>
      <c r="AE17" s="34">
        <v>32.741509999999998</v>
      </c>
      <c r="AF17" s="34">
        <v>34.027160000000002</v>
      </c>
      <c r="AG17" s="34">
        <v>33.453310000000002</v>
      </c>
      <c r="AH17" s="34">
        <v>32.589639999999996</v>
      </c>
      <c r="AI17" s="34">
        <v>33.551950000000005</v>
      </c>
      <c r="AJ17" s="34">
        <v>41.378480000000003</v>
      </c>
      <c r="AK17" s="34">
        <v>42.100189999999998</v>
      </c>
      <c r="AL17" s="34">
        <v>40.641820000000003</v>
      </c>
      <c r="AM17" s="34">
        <v>40.615940000000002</v>
      </c>
      <c r="AN17" s="34">
        <v>40.315170000000002</v>
      </c>
      <c r="AO17" s="34">
        <v>40.977159999999998</v>
      </c>
      <c r="AP17" s="34">
        <v>37.332660000000004</v>
      </c>
      <c r="AQ17" s="34">
        <v>39.092669999999998</v>
      </c>
      <c r="AR17" s="34">
        <v>38.09431</v>
      </c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</row>
    <row r="18" spans="2:79" x14ac:dyDescent="0.25">
      <c r="B18" s="1" t="s">
        <v>9</v>
      </c>
      <c r="C18" s="34">
        <v>34.921750000000003</v>
      </c>
      <c r="D18" s="34">
        <v>33.10033</v>
      </c>
      <c r="E18" s="34">
        <v>31.732769999999999</v>
      </c>
      <c r="F18" s="34">
        <v>30.352079999999997</v>
      </c>
      <c r="G18" s="34">
        <v>31.682389999999998</v>
      </c>
      <c r="H18" s="34">
        <v>31.597300000000001</v>
      </c>
      <c r="I18" s="34">
        <v>32.746310000000001</v>
      </c>
      <c r="J18" s="34">
        <v>33.05312</v>
      </c>
      <c r="K18" s="34">
        <v>33.181660000000001</v>
      </c>
      <c r="L18" s="34">
        <v>34.88317</v>
      </c>
      <c r="M18" s="34">
        <v>34.36645</v>
      </c>
      <c r="N18" s="34">
        <v>29.78678</v>
      </c>
      <c r="O18" s="34">
        <v>33.129350000000002</v>
      </c>
      <c r="P18" s="34">
        <v>32.831759999999996</v>
      </c>
      <c r="Q18" s="34">
        <v>32.92765</v>
      </c>
      <c r="R18" s="34">
        <v>31.969969999999996</v>
      </c>
      <c r="S18" s="34">
        <v>34.249769999999998</v>
      </c>
      <c r="T18" s="34">
        <v>37.532710000000002</v>
      </c>
      <c r="U18" s="34">
        <v>35.854939999999999</v>
      </c>
      <c r="V18" s="34">
        <v>35.1496</v>
      </c>
      <c r="W18" s="34">
        <v>38.12088</v>
      </c>
      <c r="X18" s="34">
        <v>37.764069999999997</v>
      </c>
      <c r="Y18" s="34">
        <v>37.612189999999998</v>
      </c>
      <c r="Z18" s="34">
        <v>35.933680000000003</v>
      </c>
      <c r="AA18" s="34">
        <v>37.672350000000002</v>
      </c>
      <c r="AB18" s="34">
        <v>37.577950000000001</v>
      </c>
      <c r="AC18" s="34">
        <v>38.653399999999998</v>
      </c>
      <c r="AD18" s="34">
        <v>36.092750000000002</v>
      </c>
      <c r="AE18" s="34">
        <v>39.192799999999998</v>
      </c>
      <c r="AF18" s="34">
        <v>38.026020000000003</v>
      </c>
      <c r="AG18" s="34">
        <v>38.909179999999999</v>
      </c>
      <c r="AH18" s="34">
        <v>37.048650000000002</v>
      </c>
      <c r="AI18" s="34">
        <v>38.718449999999997</v>
      </c>
      <c r="AJ18" s="34">
        <v>48.169339999999998</v>
      </c>
      <c r="AK18" s="34">
        <v>47.878880000000002</v>
      </c>
      <c r="AL18" s="34">
        <v>40.905229999999996</v>
      </c>
      <c r="AM18" s="34">
        <v>44.439529999999998</v>
      </c>
      <c r="AN18" s="34">
        <v>40.995440000000002</v>
      </c>
      <c r="AO18" s="34">
        <v>38.234220000000001</v>
      </c>
      <c r="AP18" s="34">
        <v>34.755659999999999</v>
      </c>
      <c r="AQ18" s="34">
        <v>35.098509999999997</v>
      </c>
      <c r="AR18" s="34">
        <v>32.777790000000003</v>
      </c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</row>
    <row r="19" spans="2:79" x14ac:dyDescent="0.25">
      <c r="B19" s="1" t="s">
        <v>10</v>
      </c>
      <c r="C19" s="34">
        <v>27.210899999999999</v>
      </c>
      <c r="D19" s="34">
        <v>27.20617</v>
      </c>
      <c r="E19" s="34">
        <v>24.82377</v>
      </c>
      <c r="F19" s="34">
        <v>22.54026</v>
      </c>
      <c r="G19" s="34">
        <v>28.33135</v>
      </c>
      <c r="H19" s="34">
        <v>24.841889999999999</v>
      </c>
      <c r="I19" s="34">
        <v>24.19642</v>
      </c>
      <c r="J19" s="34">
        <v>24.954129999999999</v>
      </c>
      <c r="K19" s="34">
        <v>25.170680000000001</v>
      </c>
      <c r="L19" s="34">
        <v>22.148479999999999</v>
      </c>
      <c r="M19" s="34">
        <v>22.893630000000002</v>
      </c>
      <c r="N19" s="34">
        <v>23.792390000000001</v>
      </c>
      <c r="O19" s="34">
        <v>25.020520000000001</v>
      </c>
      <c r="P19" s="34">
        <v>24.721720000000001</v>
      </c>
      <c r="Q19" s="34">
        <v>26.034140000000001</v>
      </c>
      <c r="R19" s="34">
        <v>25.736009999999997</v>
      </c>
      <c r="S19" s="34">
        <v>29.143740000000001</v>
      </c>
      <c r="T19" s="34">
        <v>29.247160000000001</v>
      </c>
      <c r="U19" s="34">
        <v>28.175480000000004</v>
      </c>
      <c r="V19" s="34">
        <v>32.698719999999994</v>
      </c>
      <c r="W19" s="34">
        <v>34.675370000000001</v>
      </c>
      <c r="X19" s="34">
        <v>32.224119999999999</v>
      </c>
      <c r="Y19" s="34">
        <v>31.775720000000003</v>
      </c>
      <c r="Z19" s="34">
        <v>31.531389999999998</v>
      </c>
      <c r="AA19" s="34">
        <v>35.044620000000002</v>
      </c>
      <c r="AB19" s="34">
        <v>37.985989999999994</v>
      </c>
      <c r="AC19" s="34">
        <v>35.39996</v>
      </c>
      <c r="AD19" s="34">
        <v>33.915620000000004</v>
      </c>
      <c r="AE19" s="34">
        <v>32.978079999999999</v>
      </c>
      <c r="AF19" s="34">
        <v>32.146140000000003</v>
      </c>
      <c r="AG19" s="34">
        <v>32.03154</v>
      </c>
      <c r="AH19" s="34">
        <v>30.821639999999999</v>
      </c>
      <c r="AI19" s="34">
        <v>32.760300000000001</v>
      </c>
      <c r="AJ19" s="34">
        <v>39.154380000000003</v>
      </c>
      <c r="AK19" s="34">
        <v>41.596519999999998</v>
      </c>
      <c r="AL19" s="34">
        <v>39.512059999999998</v>
      </c>
      <c r="AM19" s="34">
        <v>36.220120000000001</v>
      </c>
      <c r="AN19" s="34">
        <v>34.709810000000004</v>
      </c>
      <c r="AO19" s="34">
        <v>32.992159999999998</v>
      </c>
      <c r="AP19" s="34">
        <v>31.886880000000001</v>
      </c>
      <c r="AQ19" s="34">
        <v>34.744530000000005</v>
      </c>
      <c r="AR19" s="34">
        <v>34.352989999999998</v>
      </c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</row>
    <row r="20" spans="2:79" x14ac:dyDescent="0.25">
      <c r="B20" s="1" t="s">
        <v>11</v>
      </c>
      <c r="C20" s="34">
        <v>22.21726</v>
      </c>
      <c r="D20" s="34">
        <v>23.62276</v>
      </c>
      <c r="E20" s="34">
        <v>21.570990000000002</v>
      </c>
      <c r="F20" s="34">
        <v>20.989849999999997</v>
      </c>
      <c r="G20" s="34">
        <v>23.37171</v>
      </c>
      <c r="H20" s="34">
        <v>22.909309999999998</v>
      </c>
      <c r="I20" s="34">
        <v>24.016190000000002</v>
      </c>
      <c r="J20" s="34">
        <v>21.172820000000002</v>
      </c>
      <c r="K20" s="34">
        <v>22.462969999999999</v>
      </c>
      <c r="L20" s="34">
        <v>22.786960000000001</v>
      </c>
      <c r="M20" s="34">
        <v>22.406179999999999</v>
      </c>
      <c r="N20" s="34">
        <v>19.368959999999998</v>
      </c>
      <c r="O20" s="34">
        <v>22.00958</v>
      </c>
      <c r="P20" s="34">
        <v>23.121829999999999</v>
      </c>
      <c r="Q20" s="34">
        <v>25.362879999999997</v>
      </c>
      <c r="R20" s="34">
        <v>23.755749999999999</v>
      </c>
      <c r="S20" s="34">
        <v>26.94624</v>
      </c>
      <c r="T20" s="34">
        <v>30.099779999999999</v>
      </c>
      <c r="U20" s="34">
        <v>30.172739999999997</v>
      </c>
      <c r="V20" s="34">
        <v>27.783300000000001</v>
      </c>
      <c r="W20" s="34">
        <v>29.46087</v>
      </c>
      <c r="X20" s="34">
        <v>30.006799999999998</v>
      </c>
      <c r="Y20" s="34">
        <v>31.575959999999998</v>
      </c>
      <c r="Z20" s="34">
        <v>28.312080000000002</v>
      </c>
      <c r="AA20" s="34">
        <v>28.295269999999999</v>
      </c>
      <c r="AB20" s="34">
        <v>29.66563</v>
      </c>
      <c r="AC20" s="34">
        <v>28.51379</v>
      </c>
      <c r="AD20" s="34">
        <v>26.526280000000003</v>
      </c>
      <c r="AE20" s="34">
        <v>27.486549999999998</v>
      </c>
      <c r="AF20" s="34">
        <v>29.205219999999997</v>
      </c>
      <c r="AG20" s="34">
        <v>29.247790000000002</v>
      </c>
      <c r="AH20" s="34">
        <v>26.646080000000001</v>
      </c>
      <c r="AI20" s="34">
        <v>30.679210000000001</v>
      </c>
      <c r="AJ20" s="34">
        <v>37.515100000000004</v>
      </c>
      <c r="AK20" s="34">
        <v>37.652029999999996</v>
      </c>
      <c r="AL20" s="34">
        <v>35.04495</v>
      </c>
      <c r="AM20" s="34">
        <v>36.882899999999999</v>
      </c>
      <c r="AN20" s="34">
        <v>33.96678</v>
      </c>
      <c r="AO20" s="34">
        <v>34.018509999999999</v>
      </c>
      <c r="AP20" s="34">
        <v>32.661580000000001</v>
      </c>
      <c r="AQ20" s="34">
        <v>34.311659999999996</v>
      </c>
      <c r="AR20" s="34">
        <v>32.078600000000002</v>
      </c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</row>
    <row r="21" spans="2:79" x14ac:dyDescent="0.25">
      <c r="B21" s="1" t="s">
        <v>12</v>
      </c>
      <c r="C21" s="34">
        <v>15.932589999999999</v>
      </c>
      <c r="D21" s="34">
        <v>14.933270000000002</v>
      </c>
      <c r="E21" s="34">
        <v>14.941520000000001</v>
      </c>
      <c r="F21" s="34">
        <v>13.337679999999999</v>
      </c>
      <c r="G21" s="34">
        <v>15.69459</v>
      </c>
      <c r="H21" s="34">
        <v>15.554789999999999</v>
      </c>
      <c r="I21" s="34">
        <v>13.71734</v>
      </c>
      <c r="J21" s="34">
        <v>12.682860000000002</v>
      </c>
      <c r="K21" s="34">
        <v>13.455080000000001</v>
      </c>
      <c r="L21" s="34">
        <v>14.111360000000001</v>
      </c>
      <c r="M21" s="34">
        <v>14.206849999999999</v>
      </c>
      <c r="N21" s="34">
        <v>13.15335</v>
      </c>
      <c r="O21" s="34">
        <v>15.68366</v>
      </c>
      <c r="P21" s="34">
        <v>15.817039999999999</v>
      </c>
      <c r="Q21" s="34">
        <v>16.334810000000001</v>
      </c>
      <c r="R21" s="34">
        <v>16.81251</v>
      </c>
      <c r="S21" s="34">
        <v>18.344540000000002</v>
      </c>
      <c r="T21" s="34">
        <v>19.799189999999999</v>
      </c>
      <c r="U21" s="34">
        <v>17.234200000000001</v>
      </c>
      <c r="V21" s="34">
        <v>17.835249999999998</v>
      </c>
      <c r="W21" s="34">
        <v>19.768910000000002</v>
      </c>
      <c r="X21" s="34">
        <v>20.36693</v>
      </c>
      <c r="Y21" s="34">
        <v>20.611219999999999</v>
      </c>
      <c r="Z21" s="34">
        <v>18.975670000000001</v>
      </c>
      <c r="AA21" s="34">
        <v>19.787569999999999</v>
      </c>
      <c r="AB21" s="34">
        <v>18.538250000000001</v>
      </c>
      <c r="AC21" s="34">
        <v>18.369240000000001</v>
      </c>
      <c r="AD21" s="34">
        <v>18.01078</v>
      </c>
      <c r="AE21" s="34">
        <v>19.170650000000002</v>
      </c>
      <c r="AF21" s="34">
        <v>20.320920000000001</v>
      </c>
      <c r="AG21" s="34">
        <v>18.908760000000001</v>
      </c>
      <c r="AH21" s="34">
        <v>17.420569999999998</v>
      </c>
      <c r="AI21" s="34">
        <v>21.847100000000001</v>
      </c>
      <c r="AJ21" s="34">
        <v>25.077909999999999</v>
      </c>
      <c r="AK21" s="34">
        <v>25.747669999999999</v>
      </c>
      <c r="AL21" s="34">
        <v>23.425599999999999</v>
      </c>
      <c r="AM21" s="34">
        <v>23.380279999999999</v>
      </c>
      <c r="AN21" s="34">
        <v>22.212899999999998</v>
      </c>
      <c r="AO21" s="34">
        <v>20.593429999999998</v>
      </c>
      <c r="AP21" s="34">
        <v>19.940719999999999</v>
      </c>
      <c r="AQ21" s="34">
        <v>20.40437</v>
      </c>
      <c r="AR21" s="34">
        <v>19.017479999999999</v>
      </c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</row>
    <row r="22" spans="2:79" x14ac:dyDescent="0.25">
      <c r="B22" s="1" t="s">
        <v>85</v>
      </c>
      <c r="C22" s="34">
        <v>17.978630000000003</v>
      </c>
      <c r="D22" s="34">
        <v>18.1142</v>
      </c>
      <c r="E22" s="34">
        <v>17.16207</v>
      </c>
      <c r="F22" s="34">
        <v>15.565789999999998</v>
      </c>
      <c r="G22" s="34">
        <v>18.09149</v>
      </c>
      <c r="H22" s="34">
        <v>18.103820000000002</v>
      </c>
      <c r="I22" s="34">
        <v>17.293790000000001</v>
      </c>
      <c r="J22" s="34">
        <v>18.004649999999998</v>
      </c>
      <c r="K22" s="34">
        <v>17.64594</v>
      </c>
      <c r="L22" s="34">
        <v>18.495280000000001</v>
      </c>
      <c r="M22" s="34">
        <v>18.518409999999999</v>
      </c>
      <c r="N22" s="34">
        <v>17.594539999999999</v>
      </c>
      <c r="O22" s="34">
        <v>20.357189999999999</v>
      </c>
      <c r="P22" s="34">
        <v>19.520680000000002</v>
      </c>
      <c r="Q22" s="34">
        <v>20.68205</v>
      </c>
      <c r="R22" s="34">
        <v>20.567140000000002</v>
      </c>
      <c r="S22" s="34">
        <v>21.782440000000001</v>
      </c>
      <c r="T22" s="34">
        <v>20.765800000000002</v>
      </c>
      <c r="U22" s="34">
        <v>23.200509999999998</v>
      </c>
      <c r="V22" s="34">
        <v>22.861799999999999</v>
      </c>
      <c r="W22" s="34">
        <v>23.866530000000001</v>
      </c>
      <c r="X22" s="34">
        <v>21.916930000000001</v>
      </c>
      <c r="Y22" s="34">
        <v>21.48554</v>
      </c>
      <c r="Z22" s="34">
        <v>20.183540000000001</v>
      </c>
      <c r="AA22" s="34">
        <v>20.992540000000002</v>
      </c>
      <c r="AB22" s="34">
        <v>21.608779999999999</v>
      </c>
      <c r="AC22" s="34">
        <v>20.220469999999999</v>
      </c>
      <c r="AD22" s="34">
        <v>19.47514</v>
      </c>
      <c r="AE22" s="34">
        <v>21.354659999999999</v>
      </c>
      <c r="AF22" s="34">
        <v>19.980999999999998</v>
      </c>
      <c r="AG22" s="34">
        <v>20.084050000000001</v>
      </c>
      <c r="AH22" s="34">
        <v>20.2346</v>
      </c>
      <c r="AI22" s="34">
        <v>22.12171</v>
      </c>
      <c r="AJ22" s="34">
        <v>27.646559999999997</v>
      </c>
      <c r="AK22" s="34">
        <v>27.252090000000003</v>
      </c>
      <c r="AL22" s="34">
        <v>25.03511</v>
      </c>
      <c r="AM22" s="34">
        <v>24.720310000000001</v>
      </c>
      <c r="AN22" s="34">
        <v>26.48105</v>
      </c>
      <c r="AO22" s="34">
        <v>22.881730000000001</v>
      </c>
      <c r="AP22" s="34">
        <v>22.307700000000001</v>
      </c>
      <c r="AQ22" s="34">
        <v>23.056660000000001</v>
      </c>
      <c r="AR22" s="34">
        <v>20.367060000000002</v>
      </c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</row>
    <row r="23" spans="2:79" x14ac:dyDescent="0.25">
      <c r="B23" s="1" t="s">
        <v>13</v>
      </c>
      <c r="C23" s="34">
        <v>20.253899999999998</v>
      </c>
      <c r="D23" s="34">
        <v>20.15372</v>
      </c>
      <c r="E23" s="34">
        <v>20.548469999999998</v>
      </c>
      <c r="F23" s="34">
        <v>19.307489999999998</v>
      </c>
      <c r="G23" s="34">
        <v>19.182370000000002</v>
      </c>
      <c r="H23" s="34">
        <v>18.301259999999999</v>
      </c>
      <c r="I23" s="34">
        <v>18.35633</v>
      </c>
      <c r="J23" s="34">
        <v>18.355519999999999</v>
      </c>
      <c r="K23" s="34">
        <v>19.378129999999999</v>
      </c>
      <c r="L23" s="34">
        <v>20.182960000000001</v>
      </c>
      <c r="M23" s="34">
        <v>20.155349999999999</v>
      </c>
      <c r="N23" s="34">
        <v>19.217500000000001</v>
      </c>
      <c r="O23" s="34">
        <v>20.193190000000001</v>
      </c>
      <c r="P23" s="34">
        <v>19.985049999999998</v>
      </c>
      <c r="Q23" s="34">
        <v>19.79392</v>
      </c>
      <c r="R23" s="34">
        <v>19.878889999999998</v>
      </c>
      <c r="S23" s="34">
        <v>20.89528</v>
      </c>
      <c r="T23" s="34">
        <v>21.675850000000001</v>
      </c>
      <c r="U23" s="34">
        <v>21.789929999999998</v>
      </c>
      <c r="V23" s="34">
        <v>21.758330000000001</v>
      </c>
      <c r="W23" s="34">
        <v>23.332689999999999</v>
      </c>
      <c r="X23" s="34">
        <v>23.76314</v>
      </c>
      <c r="Y23" s="34">
        <v>22.745039999999999</v>
      </c>
      <c r="Z23" s="34">
        <v>22.810310000000001</v>
      </c>
      <c r="AA23" s="34">
        <v>23.095929999999999</v>
      </c>
      <c r="AB23" s="34">
        <v>23.150459999999999</v>
      </c>
      <c r="AC23" s="34">
        <v>23.528929999999999</v>
      </c>
      <c r="AD23" s="34">
        <v>21.850629999999999</v>
      </c>
      <c r="AE23" s="34">
        <v>23.702400000000001</v>
      </c>
      <c r="AF23" s="34">
        <v>24.148759999999999</v>
      </c>
      <c r="AG23" s="34">
        <v>24.362829999999999</v>
      </c>
      <c r="AH23" s="34">
        <v>23.353660000000001</v>
      </c>
      <c r="AI23" s="34">
        <v>24.581289999999999</v>
      </c>
      <c r="AJ23" s="34">
        <v>31.827559999999998</v>
      </c>
      <c r="AK23" s="34">
        <v>31.672599999999999</v>
      </c>
      <c r="AL23" s="34">
        <v>30.28548</v>
      </c>
      <c r="AM23" s="34">
        <v>31.385089999999998</v>
      </c>
      <c r="AN23" s="34">
        <v>28.80667</v>
      </c>
      <c r="AO23" s="34">
        <v>26.579160000000002</v>
      </c>
      <c r="AP23" s="34">
        <v>24.310580000000002</v>
      </c>
      <c r="AQ23" s="34">
        <v>27.612720000000003</v>
      </c>
      <c r="AR23" s="34">
        <v>26.403729999999996</v>
      </c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</row>
    <row r="24" spans="2:79" x14ac:dyDescent="0.25">
      <c r="B24" s="1" t="s">
        <v>14</v>
      </c>
      <c r="C24" s="34">
        <v>14.03961</v>
      </c>
      <c r="D24" s="34">
        <v>13.867509999999999</v>
      </c>
      <c r="E24" s="34">
        <v>13.515469999999999</v>
      </c>
      <c r="F24" s="34">
        <v>12.49879</v>
      </c>
      <c r="G24" s="34">
        <v>12.885340000000001</v>
      </c>
      <c r="H24" s="34">
        <v>12.398760000000001</v>
      </c>
      <c r="I24" s="34">
        <v>12.158520000000001</v>
      </c>
      <c r="J24" s="34">
        <v>11.643560000000001</v>
      </c>
      <c r="K24" s="34">
        <v>11.906890000000001</v>
      </c>
      <c r="L24" s="34">
        <v>12.092410000000001</v>
      </c>
      <c r="M24" s="34">
        <v>13.32691</v>
      </c>
      <c r="N24" s="34">
        <v>12.905559999999999</v>
      </c>
      <c r="O24" s="34">
        <v>13.93454</v>
      </c>
      <c r="P24" s="34">
        <v>13.7981</v>
      </c>
      <c r="Q24" s="34">
        <v>13.596249999999998</v>
      </c>
      <c r="R24" s="34">
        <v>14.299310000000002</v>
      </c>
      <c r="S24" s="34">
        <v>15.199689999999999</v>
      </c>
      <c r="T24" s="34">
        <v>14.50024</v>
      </c>
      <c r="U24" s="34">
        <v>15.102550000000001</v>
      </c>
      <c r="V24" s="34">
        <v>14.461189999999998</v>
      </c>
      <c r="W24" s="34">
        <v>15.777430000000001</v>
      </c>
      <c r="X24" s="34">
        <v>15.417739999999998</v>
      </c>
      <c r="Y24" s="34">
        <v>15.342030000000001</v>
      </c>
      <c r="Z24" s="34">
        <v>15.726889999999999</v>
      </c>
      <c r="AA24" s="34">
        <v>16.241880000000002</v>
      </c>
      <c r="AB24" s="34">
        <v>16.811199999999999</v>
      </c>
      <c r="AC24" s="34">
        <v>15.8331</v>
      </c>
      <c r="AD24" s="34">
        <v>16.737719999999999</v>
      </c>
      <c r="AE24" s="34">
        <v>17.36628</v>
      </c>
      <c r="AF24" s="34">
        <v>17.097460000000002</v>
      </c>
      <c r="AG24" s="34">
        <v>16.388189999999998</v>
      </c>
      <c r="AH24" s="34">
        <v>16.165890000000001</v>
      </c>
      <c r="AI24" s="34">
        <v>16.90625</v>
      </c>
      <c r="AJ24" s="34">
        <v>22.94829</v>
      </c>
      <c r="AK24" s="34">
        <v>23.728059999999999</v>
      </c>
      <c r="AL24" s="34">
        <v>22.73732</v>
      </c>
      <c r="AM24" s="34">
        <v>21.560019999999998</v>
      </c>
      <c r="AN24" s="34">
        <v>20.098019999999998</v>
      </c>
      <c r="AO24" s="34">
        <v>19.77242</v>
      </c>
      <c r="AP24" s="34">
        <v>17.993739999999999</v>
      </c>
      <c r="AQ24" s="34">
        <v>19.020590000000002</v>
      </c>
      <c r="AR24" s="34">
        <v>17.086829999999999</v>
      </c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</row>
    <row r="25" spans="2:79" x14ac:dyDescent="0.25">
      <c r="B25" s="1" t="s">
        <v>15</v>
      </c>
      <c r="C25" s="34">
        <v>11.885680000000001</v>
      </c>
      <c r="D25" s="34">
        <v>11.420030000000001</v>
      </c>
      <c r="E25" s="34">
        <v>12.118980000000001</v>
      </c>
      <c r="F25" s="34">
        <v>11.528700000000001</v>
      </c>
      <c r="G25" s="34">
        <v>11.70593</v>
      </c>
      <c r="H25" s="34">
        <v>10.64101</v>
      </c>
      <c r="I25" s="34">
        <v>11.299249999999999</v>
      </c>
      <c r="J25" s="34">
        <v>11.381220000000001</v>
      </c>
      <c r="K25" s="34">
        <v>11.29955</v>
      </c>
      <c r="L25" s="34">
        <v>11.233790000000001</v>
      </c>
      <c r="M25" s="34">
        <v>10.949619999999999</v>
      </c>
      <c r="N25" s="34">
        <v>11.4427</v>
      </c>
      <c r="O25" s="34">
        <v>13.25797</v>
      </c>
      <c r="P25" s="34">
        <v>12.92198</v>
      </c>
      <c r="Q25" s="34">
        <v>12.569420000000001</v>
      </c>
      <c r="R25" s="34">
        <v>11.998050000000001</v>
      </c>
      <c r="S25" s="34">
        <v>13.925470000000001</v>
      </c>
      <c r="T25" s="34">
        <v>14.104010000000001</v>
      </c>
      <c r="U25" s="34">
        <v>16.007819999999999</v>
      </c>
      <c r="V25" s="34">
        <v>15.20234</v>
      </c>
      <c r="W25" s="34">
        <v>15.71335</v>
      </c>
      <c r="X25" s="34">
        <v>13.18262</v>
      </c>
      <c r="Y25" s="34">
        <v>14.83273</v>
      </c>
      <c r="Z25" s="34">
        <v>15.18774</v>
      </c>
      <c r="AA25" s="34">
        <v>16.48481</v>
      </c>
      <c r="AB25" s="34">
        <v>17.610139999999998</v>
      </c>
      <c r="AC25" s="34">
        <v>16.371759999999998</v>
      </c>
      <c r="AD25" s="34">
        <v>15.592549999999999</v>
      </c>
      <c r="AE25" s="34">
        <v>15.63744</v>
      </c>
      <c r="AF25" s="34">
        <v>14.92848</v>
      </c>
      <c r="AG25" s="34">
        <v>15.37326</v>
      </c>
      <c r="AH25" s="34">
        <v>14.01009</v>
      </c>
      <c r="AI25" s="34">
        <v>15.47153</v>
      </c>
      <c r="AJ25" s="34">
        <v>17.80443</v>
      </c>
      <c r="AK25" s="34">
        <v>17.861049999999999</v>
      </c>
      <c r="AL25" s="34">
        <v>16.769120000000001</v>
      </c>
      <c r="AM25" s="34">
        <v>16.449770000000001</v>
      </c>
      <c r="AN25" s="34">
        <v>16.873560000000001</v>
      </c>
      <c r="AO25" s="34">
        <v>17.291840000000001</v>
      </c>
      <c r="AP25" s="34">
        <v>15.886339999999999</v>
      </c>
      <c r="AQ25" s="34">
        <v>17.26784</v>
      </c>
      <c r="AR25" s="34">
        <v>16.661660000000001</v>
      </c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</row>
    <row r="26" spans="2:79" x14ac:dyDescent="0.25">
      <c r="B26" s="1" t="s">
        <v>16</v>
      </c>
      <c r="C26" s="34">
        <v>13.643949999999998</v>
      </c>
      <c r="D26" s="34">
        <v>12.126280000000001</v>
      </c>
      <c r="E26" s="34">
        <v>11.535500000000001</v>
      </c>
      <c r="F26" s="34">
        <v>11.89936</v>
      </c>
      <c r="G26" s="34">
        <v>14.21499</v>
      </c>
      <c r="H26" s="34">
        <v>12.408440000000001</v>
      </c>
      <c r="I26" s="34">
        <v>11.480930000000001</v>
      </c>
      <c r="J26" s="34">
        <v>11.35299</v>
      </c>
      <c r="K26" s="34">
        <v>11.87951</v>
      </c>
      <c r="L26" s="34">
        <v>11.72878</v>
      </c>
      <c r="M26" s="34">
        <v>13.33272</v>
      </c>
      <c r="N26" s="34">
        <v>11.69943</v>
      </c>
      <c r="O26" s="34">
        <v>11.37623</v>
      </c>
      <c r="P26" s="34">
        <v>12.656280000000001</v>
      </c>
      <c r="Q26" s="34">
        <v>12.84564</v>
      </c>
      <c r="R26" s="34">
        <v>13.67989</v>
      </c>
      <c r="S26" s="34">
        <v>15.27435</v>
      </c>
      <c r="T26" s="34">
        <v>16.004809999999999</v>
      </c>
      <c r="U26" s="34">
        <v>15.509270000000001</v>
      </c>
      <c r="V26" s="34">
        <v>14.000950000000001</v>
      </c>
      <c r="W26" s="34">
        <v>14.31298</v>
      </c>
      <c r="X26" s="34">
        <v>15.09084</v>
      </c>
      <c r="Y26" s="34">
        <v>14.55466</v>
      </c>
      <c r="Z26" s="34">
        <v>13.505610000000001</v>
      </c>
      <c r="AA26" s="34">
        <v>15.28656</v>
      </c>
      <c r="AB26" s="34">
        <v>16.160219999999999</v>
      </c>
      <c r="AC26" s="34">
        <v>13.36622</v>
      </c>
      <c r="AD26" s="34">
        <v>12.27717</v>
      </c>
      <c r="AE26" s="34">
        <v>13.358750000000001</v>
      </c>
      <c r="AF26" s="34">
        <v>13.91202</v>
      </c>
      <c r="AG26" s="34">
        <v>15.38213</v>
      </c>
      <c r="AH26" s="34">
        <v>13.748859999999999</v>
      </c>
      <c r="AI26" s="34">
        <v>14.007330000000001</v>
      </c>
      <c r="AJ26" s="34">
        <v>17.071649999999998</v>
      </c>
      <c r="AK26" s="34">
        <v>19.486809999999998</v>
      </c>
      <c r="AL26" s="34">
        <v>16.27243</v>
      </c>
      <c r="AM26" s="34">
        <v>20.203939999999999</v>
      </c>
      <c r="AN26" s="34">
        <v>16.121729999999999</v>
      </c>
      <c r="AO26" s="34">
        <v>18.928900000000002</v>
      </c>
      <c r="AP26" s="34">
        <v>14.266860000000001</v>
      </c>
      <c r="AQ26" s="34">
        <v>15.228839999999998</v>
      </c>
      <c r="AR26" s="34">
        <v>14.823140000000002</v>
      </c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</row>
    <row r="27" spans="2:79" x14ac:dyDescent="0.25">
      <c r="B27" s="1" t="s">
        <v>17</v>
      </c>
      <c r="C27" s="34">
        <v>18.29063</v>
      </c>
      <c r="D27" s="34">
        <v>17.34853</v>
      </c>
      <c r="E27" s="34">
        <v>16.1099</v>
      </c>
      <c r="F27" s="34">
        <v>15.668430000000001</v>
      </c>
      <c r="G27" s="34">
        <v>15.599679999999999</v>
      </c>
      <c r="H27" s="34">
        <v>15.41915</v>
      </c>
      <c r="I27" s="34">
        <v>15.53237</v>
      </c>
      <c r="J27" s="34">
        <v>15.791849999999998</v>
      </c>
      <c r="K27" s="34">
        <v>16.263490000000001</v>
      </c>
      <c r="L27" s="34">
        <v>16.87519</v>
      </c>
      <c r="M27" s="34">
        <v>16.69003</v>
      </c>
      <c r="N27" s="34">
        <v>17.180999999999997</v>
      </c>
      <c r="O27" s="34">
        <v>16.714950000000002</v>
      </c>
      <c r="P27" s="34">
        <v>17.53341</v>
      </c>
      <c r="Q27" s="34">
        <v>17.900289999999998</v>
      </c>
      <c r="R27" s="34">
        <v>16.898479999999999</v>
      </c>
      <c r="S27" s="34">
        <v>18.302029999999998</v>
      </c>
      <c r="T27" s="34">
        <v>19.68608</v>
      </c>
      <c r="U27" s="34">
        <v>18.562180000000001</v>
      </c>
      <c r="V27" s="34">
        <v>19.667639999999999</v>
      </c>
      <c r="W27" s="34">
        <v>19.373909999999999</v>
      </c>
      <c r="X27" s="34">
        <v>19.927149999999997</v>
      </c>
      <c r="Y27" s="34">
        <v>19.346350000000001</v>
      </c>
      <c r="Z27" s="34">
        <v>19.769469999999998</v>
      </c>
      <c r="AA27" s="34">
        <v>21.90747</v>
      </c>
      <c r="AB27" s="34">
        <v>20.370979999999999</v>
      </c>
      <c r="AC27" s="34">
        <v>20.218520000000002</v>
      </c>
      <c r="AD27" s="34">
        <v>19.640270000000001</v>
      </c>
      <c r="AE27" s="34">
        <v>21.507210000000001</v>
      </c>
      <c r="AF27" s="34">
        <v>19.994859999999999</v>
      </c>
      <c r="AG27" s="34">
        <v>19.80913</v>
      </c>
      <c r="AH27" s="34">
        <v>17.85697</v>
      </c>
      <c r="AI27" s="34">
        <v>19.098680000000002</v>
      </c>
      <c r="AJ27" s="34">
        <v>27.264060000000001</v>
      </c>
      <c r="AK27" s="34">
        <v>26.46697</v>
      </c>
      <c r="AL27" s="34">
        <v>24.30799</v>
      </c>
      <c r="AM27" s="34">
        <v>24.223030000000001</v>
      </c>
      <c r="AN27" s="34">
        <v>22.053990000000002</v>
      </c>
      <c r="AO27" s="34">
        <v>21.900600000000001</v>
      </c>
      <c r="AP27" s="34">
        <v>21.424140000000001</v>
      </c>
      <c r="AQ27" s="34">
        <v>22.306229999999999</v>
      </c>
      <c r="AR27" s="34">
        <v>20.74634</v>
      </c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</row>
    <row r="28" spans="2:79" x14ac:dyDescent="0.25">
      <c r="B28" s="1" t="s">
        <v>20</v>
      </c>
      <c r="C28" s="34">
        <v>12.345190000000001</v>
      </c>
      <c r="D28" s="34">
        <v>12.619620000000001</v>
      </c>
      <c r="E28" s="34">
        <v>12.618260000000001</v>
      </c>
      <c r="F28" s="34">
        <v>13.572909999999998</v>
      </c>
      <c r="G28" s="34">
        <v>13.68103</v>
      </c>
      <c r="H28" s="34">
        <v>14.651810000000001</v>
      </c>
      <c r="I28" s="34">
        <v>12.159520000000001</v>
      </c>
      <c r="J28" s="34">
        <v>11.65071</v>
      </c>
      <c r="K28" s="34">
        <v>11.610810000000001</v>
      </c>
      <c r="L28" s="34">
        <v>14.117699999999999</v>
      </c>
      <c r="M28" s="34">
        <v>12.60069</v>
      </c>
      <c r="N28" s="34">
        <v>12.74506</v>
      </c>
      <c r="O28" s="34">
        <v>12.786439999999999</v>
      </c>
      <c r="P28" s="34">
        <v>15.945500000000001</v>
      </c>
      <c r="Q28" s="34">
        <v>17.699770000000001</v>
      </c>
      <c r="R28" s="34">
        <v>16.783359999999998</v>
      </c>
      <c r="S28" s="34">
        <v>16.309699999999999</v>
      </c>
      <c r="T28" s="34">
        <v>17.562920000000002</v>
      </c>
      <c r="U28" s="34">
        <v>17.36797</v>
      </c>
      <c r="V28" s="34">
        <v>17.25507</v>
      </c>
      <c r="W28" s="34">
        <v>16.594580000000001</v>
      </c>
      <c r="X28" s="34">
        <v>18.36777</v>
      </c>
      <c r="Y28" s="34">
        <v>19.059239999999999</v>
      </c>
      <c r="Z28" s="34">
        <v>19.813610000000001</v>
      </c>
      <c r="AA28" s="34">
        <v>17.29973</v>
      </c>
      <c r="AB28" s="34">
        <v>17.41478</v>
      </c>
      <c r="AC28" s="34">
        <v>16.370249999999999</v>
      </c>
      <c r="AD28" s="34">
        <v>15.68622</v>
      </c>
      <c r="AE28" s="34">
        <v>18.515889999999999</v>
      </c>
      <c r="AF28" s="34">
        <v>16.783799999999999</v>
      </c>
      <c r="AG28" s="34">
        <v>17.530270000000002</v>
      </c>
      <c r="AH28" s="34">
        <v>16.326589999999999</v>
      </c>
      <c r="AI28" s="34">
        <v>17.267219999999998</v>
      </c>
      <c r="AJ28" s="34">
        <v>19.516110000000001</v>
      </c>
      <c r="AK28" s="34">
        <v>23.387459999999997</v>
      </c>
      <c r="AL28" s="34">
        <v>20.71095</v>
      </c>
      <c r="AM28" s="34">
        <v>21.389800000000001</v>
      </c>
      <c r="AN28" s="34">
        <v>18.31793</v>
      </c>
      <c r="AO28" s="34">
        <v>17.213800000000003</v>
      </c>
      <c r="AP28" s="34">
        <v>17.35369</v>
      </c>
      <c r="AQ28" s="34">
        <v>20.205400000000001</v>
      </c>
      <c r="AR28" s="34">
        <v>13.268089999999999</v>
      </c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</row>
    <row r="29" spans="2:79" x14ac:dyDescent="0.25">
      <c r="B29" s="1" t="s">
        <v>18</v>
      </c>
      <c r="C29" s="34">
        <v>12.360670000000001</v>
      </c>
      <c r="D29" s="34">
        <v>10.94074</v>
      </c>
      <c r="E29" s="34">
        <v>10.742089999999999</v>
      </c>
      <c r="F29" s="34">
        <v>11.044729999999999</v>
      </c>
      <c r="G29" s="34">
        <v>12.066990000000001</v>
      </c>
      <c r="H29" s="34">
        <v>12.11753</v>
      </c>
      <c r="I29" s="34">
        <v>12.659470000000001</v>
      </c>
      <c r="J29" s="34">
        <v>12.39326</v>
      </c>
      <c r="K29" s="34">
        <v>12.71341</v>
      </c>
      <c r="L29" s="34">
        <v>12.064020000000001</v>
      </c>
      <c r="M29" s="34">
        <v>12.16807</v>
      </c>
      <c r="N29" s="34">
        <v>11.073130000000001</v>
      </c>
      <c r="O29" s="34">
        <v>13.986960000000002</v>
      </c>
      <c r="P29" s="34">
        <v>15.185270000000001</v>
      </c>
      <c r="Q29" s="34">
        <v>16.11712</v>
      </c>
      <c r="R29" s="34">
        <v>16.97775</v>
      </c>
      <c r="S29" s="34">
        <v>15.948109999999998</v>
      </c>
      <c r="T29" s="34">
        <v>15.518090000000001</v>
      </c>
      <c r="U29" s="34">
        <v>14.900640000000001</v>
      </c>
      <c r="V29" s="34">
        <v>14.95993</v>
      </c>
      <c r="W29" s="34">
        <v>16.177869999999999</v>
      </c>
      <c r="X29" s="34">
        <v>14.999979999999999</v>
      </c>
      <c r="Y29" s="34">
        <v>14.030590000000002</v>
      </c>
      <c r="Z29" s="34">
        <v>15.515329999999999</v>
      </c>
      <c r="AA29" s="34">
        <v>14.169319999999999</v>
      </c>
      <c r="AB29" s="34">
        <v>13.920160000000001</v>
      </c>
      <c r="AC29" s="34">
        <v>13.407120000000001</v>
      </c>
      <c r="AD29" s="34">
        <v>13.07817</v>
      </c>
      <c r="AE29" s="34">
        <v>15.573239999999998</v>
      </c>
      <c r="AF29" s="34">
        <v>15.814719999999999</v>
      </c>
      <c r="AG29" s="34">
        <v>15.612500000000001</v>
      </c>
      <c r="AH29" s="34">
        <v>15.1729</v>
      </c>
      <c r="AI29" s="34">
        <v>16.56766</v>
      </c>
      <c r="AJ29" s="34">
        <v>23.02779</v>
      </c>
      <c r="AK29" s="34">
        <v>21.920010000000001</v>
      </c>
      <c r="AL29" s="34">
        <v>23.103550000000002</v>
      </c>
      <c r="AM29" s="34">
        <v>23.029769999999999</v>
      </c>
      <c r="AN29" s="34">
        <v>20.526320000000002</v>
      </c>
      <c r="AO29" s="34">
        <v>17.467759999999998</v>
      </c>
      <c r="AP29" s="34">
        <v>16.23508</v>
      </c>
      <c r="AQ29" s="34">
        <v>17.217750000000002</v>
      </c>
      <c r="AR29" s="34">
        <v>16.337620000000001</v>
      </c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</row>
    <row r="30" spans="2:79" x14ac:dyDescent="0.25">
      <c r="B30" s="1" t="s">
        <v>19</v>
      </c>
      <c r="C30" s="34">
        <v>13.228129999999998</v>
      </c>
      <c r="D30" s="34">
        <v>14.376569999999999</v>
      </c>
      <c r="E30" s="34">
        <v>13.597439999999999</v>
      </c>
      <c r="F30" s="34">
        <v>13.79243</v>
      </c>
      <c r="G30" s="34">
        <v>14.953430000000001</v>
      </c>
      <c r="H30" s="34">
        <v>13.613520000000001</v>
      </c>
      <c r="I30" s="34">
        <v>12.813040000000001</v>
      </c>
      <c r="J30" s="34">
        <v>12.623860000000001</v>
      </c>
      <c r="K30" s="34">
        <v>13.986199999999998</v>
      </c>
      <c r="L30" s="34">
        <v>14.269299999999999</v>
      </c>
      <c r="M30" s="34">
        <v>13.626659999999999</v>
      </c>
      <c r="N30" s="34">
        <v>15.019879999999999</v>
      </c>
      <c r="O30" s="34">
        <v>14.841209999999998</v>
      </c>
      <c r="P30" s="34">
        <v>14.66991</v>
      </c>
      <c r="Q30" s="34">
        <v>16.01717</v>
      </c>
      <c r="R30" s="34">
        <v>14.52069</v>
      </c>
      <c r="S30" s="34">
        <v>15.248790000000001</v>
      </c>
      <c r="T30" s="34">
        <v>15.648899999999999</v>
      </c>
      <c r="U30" s="34">
        <v>16.024260000000002</v>
      </c>
      <c r="V30" s="34">
        <v>15.359519999999998</v>
      </c>
      <c r="W30" s="34">
        <v>15.890029999999999</v>
      </c>
      <c r="X30" s="34">
        <v>17.160969999999999</v>
      </c>
      <c r="Y30" s="34">
        <v>18.711169999999999</v>
      </c>
      <c r="Z30" s="34">
        <v>18.636600000000001</v>
      </c>
      <c r="AA30" s="34">
        <v>19.3718</v>
      </c>
      <c r="AB30" s="34">
        <v>18.030270000000002</v>
      </c>
      <c r="AC30" s="34">
        <v>17.928269999999998</v>
      </c>
      <c r="AD30" s="34">
        <v>16.64292</v>
      </c>
      <c r="AE30" s="34">
        <v>16.63439</v>
      </c>
      <c r="AF30" s="34">
        <v>16.968440000000001</v>
      </c>
      <c r="AG30" s="34">
        <v>15.685009999999998</v>
      </c>
      <c r="AH30" s="34">
        <v>15.092369999999999</v>
      </c>
      <c r="AI30" s="34">
        <v>17.623459999999998</v>
      </c>
      <c r="AJ30" s="34">
        <v>20.52732</v>
      </c>
      <c r="AK30" s="34">
        <v>22.085189999999997</v>
      </c>
      <c r="AL30" s="34">
        <v>19.99644</v>
      </c>
      <c r="AM30" s="34">
        <v>19.395870000000002</v>
      </c>
      <c r="AN30" s="34">
        <v>20.517140000000001</v>
      </c>
      <c r="AO30" s="34">
        <v>17.973269999999999</v>
      </c>
      <c r="AP30" s="34">
        <v>16.135529999999999</v>
      </c>
      <c r="AQ30" s="34">
        <v>17.010449999999999</v>
      </c>
      <c r="AR30" s="34">
        <v>14.601339999999999</v>
      </c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</row>
    <row r="31" spans="2:79" x14ac:dyDescent="0.25">
      <c r="B31" s="1" t="s">
        <v>58</v>
      </c>
      <c r="C31" s="34">
        <v>19.50093</v>
      </c>
      <c r="D31" s="34">
        <v>19.257650000000002</v>
      </c>
      <c r="E31" s="34">
        <v>18.80125</v>
      </c>
      <c r="F31" s="34">
        <v>17.78397</v>
      </c>
      <c r="G31" s="34">
        <v>18.775359999999999</v>
      </c>
      <c r="H31" s="34">
        <v>18.196429999999999</v>
      </c>
      <c r="I31" s="34">
        <v>17.662130000000001</v>
      </c>
      <c r="J31" s="34">
        <v>17.222740000000002</v>
      </c>
      <c r="K31" s="34">
        <v>17.968</v>
      </c>
      <c r="L31" s="34">
        <v>18.249299999999998</v>
      </c>
      <c r="M31" s="34">
        <v>18.59769</v>
      </c>
      <c r="N31" s="34">
        <v>17.763300000000001</v>
      </c>
      <c r="O31" s="34">
        <v>19.338440000000002</v>
      </c>
      <c r="P31" s="34">
        <v>19.327459999999999</v>
      </c>
      <c r="Q31" s="34">
        <v>19.45947</v>
      </c>
      <c r="R31" s="34">
        <v>19.75966</v>
      </c>
      <c r="S31" s="34">
        <v>21.29316</v>
      </c>
      <c r="T31" s="34">
        <v>21.425979999999999</v>
      </c>
      <c r="U31" s="34">
        <v>21.705919999999999</v>
      </c>
      <c r="V31" s="34">
        <v>21.281959999999998</v>
      </c>
      <c r="W31" s="34">
        <v>22.689699999999998</v>
      </c>
      <c r="X31" s="34">
        <v>22.576530000000002</v>
      </c>
      <c r="Y31" s="34">
        <v>22.505379999999999</v>
      </c>
      <c r="Z31" s="34">
        <v>22.163260000000001</v>
      </c>
      <c r="AA31" s="34">
        <v>22.734289999999998</v>
      </c>
      <c r="AB31" s="34">
        <v>22.755379999999999</v>
      </c>
      <c r="AC31" s="34">
        <v>22.385770000000001</v>
      </c>
      <c r="AD31" s="34">
        <v>21.84074</v>
      </c>
      <c r="AE31" s="34">
        <v>23.23743</v>
      </c>
      <c r="AF31" s="34">
        <v>23.077220000000001</v>
      </c>
      <c r="AG31" s="34">
        <v>22.788130000000002</v>
      </c>
      <c r="AH31" s="34">
        <v>21.702249999999999</v>
      </c>
      <c r="AI31" s="34">
        <v>23.446480000000001</v>
      </c>
      <c r="AJ31" s="34">
        <v>29.287289999999999</v>
      </c>
      <c r="AK31" s="34">
        <v>29.703879999999998</v>
      </c>
      <c r="AL31" s="34">
        <v>27.920539999999999</v>
      </c>
      <c r="AM31" s="34">
        <v>28.028019999999998</v>
      </c>
      <c r="AN31" s="34">
        <v>26.534109999999998</v>
      </c>
      <c r="AO31" s="34">
        <v>25.327880000000004</v>
      </c>
      <c r="AP31" s="34">
        <v>23.613329999999998</v>
      </c>
      <c r="AQ31" s="34">
        <v>25.176559999999998</v>
      </c>
      <c r="AR31" s="34">
        <v>23.415970000000002</v>
      </c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</row>
    <row r="32" spans="2:79" x14ac:dyDescent="0.25">
      <c r="B32" s="1"/>
    </row>
    <row r="38" spans="2:51" x14ac:dyDescent="0.25">
      <c r="B38" s="9" t="s">
        <v>95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57" t="s">
        <v>24</v>
      </c>
      <c r="D40" s="57" t="s">
        <v>25</v>
      </c>
      <c r="E40" s="57" t="s">
        <v>26</v>
      </c>
      <c r="F40" s="57" t="s">
        <v>27</v>
      </c>
      <c r="G40" s="57" t="s">
        <v>28</v>
      </c>
      <c r="H40" s="57" t="s">
        <v>29</v>
      </c>
      <c r="I40" s="57" t="s">
        <v>30</v>
      </c>
      <c r="J40" s="57" t="s">
        <v>31</v>
      </c>
      <c r="K40" s="57" t="s">
        <v>32</v>
      </c>
      <c r="L40" s="57" t="s">
        <v>33</v>
      </c>
      <c r="M40" s="57" t="s">
        <v>34</v>
      </c>
      <c r="N40" s="57" t="s">
        <v>35</v>
      </c>
      <c r="O40" s="57" t="s">
        <v>36</v>
      </c>
      <c r="P40" s="57" t="s">
        <v>37</v>
      </c>
      <c r="Q40" s="57" t="s">
        <v>38</v>
      </c>
      <c r="R40" s="57" t="s">
        <v>39</v>
      </c>
      <c r="S40" s="57" t="s">
        <v>40</v>
      </c>
      <c r="T40" s="57" t="s">
        <v>41</v>
      </c>
      <c r="U40" s="57" t="s">
        <v>42</v>
      </c>
      <c r="V40" s="57" t="s">
        <v>43</v>
      </c>
      <c r="W40" s="57" t="s">
        <v>44</v>
      </c>
      <c r="X40" s="57" t="s">
        <v>45</v>
      </c>
      <c r="Y40" s="57" t="s">
        <v>46</v>
      </c>
      <c r="Z40" s="57" t="s">
        <v>47</v>
      </c>
      <c r="AA40" s="57" t="s">
        <v>48</v>
      </c>
      <c r="AB40" s="57" t="s">
        <v>49</v>
      </c>
      <c r="AC40" s="57" t="s">
        <v>50</v>
      </c>
      <c r="AD40" s="57" t="s">
        <v>51</v>
      </c>
      <c r="AE40" s="57" t="s">
        <v>52</v>
      </c>
      <c r="AF40" s="57" t="s">
        <v>53</v>
      </c>
      <c r="AG40" s="57" t="s">
        <v>54</v>
      </c>
      <c r="AH40" s="57" t="s">
        <v>90</v>
      </c>
      <c r="AI40" s="57" t="s">
        <v>91</v>
      </c>
      <c r="AJ40" s="57" t="s">
        <v>93</v>
      </c>
      <c r="AK40" s="57" t="s">
        <v>96</v>
      </c>
      <c r="AL40" s="57" t="s">
        <v>97</v>
      </c>
      <c r="AM40" s="57" t="s">
        <v>99</v>
      </c>
      <c r="AN40" s="57" t="s">
        <v>100</v>
      </c>
      <c r="AO40" s="57" t="s">
        <v>101</v>
      </c>
    </row>
    <row r="41" spans="2:51" x14ac:dyDescent="0.25">
      <c r="B41" s="1" t="s">
        <v>0</v>
      </c>
      <c r="C41" s="58">
        <f>SUM(C9:F9)/4</f>
        <v>24.8400225</v>
      </c>
      <c r="D41" s="58">
        <f t="shared" ref="D41:AJ41" si="0">SUM(D9:G9)/4</f>
        <v>24.513742499999999</v>
      </c>
      <c r="E41" s="58">
        <f t="shared" si="0"/>
        <v>24.4853025</v>
      </c>
      <c r="F41" s="58">
        <f t="shared" si="0"/>
        <v>23.476524999999999</v>
      </c>
      <c r="G41" s="58">
        <f t="shared" si="0"/>
        <v>22.979754999999997</v>
      </c>
      <c r="H41" s="58">
        <f t="shared" si="0"/>
        <v>23.135520000000003</v>
      </c>
      <c r="I41" s="58">
        <f t="shared" si="0"/>
        <v>22.776242500000002</v>
      </c>
      <c r="J41" s="58">
        <f t="shared" si="0"/>
        <v>23.016502500000001</v>
      </c>
      <c r="K41" s="58">
        <f t="shared" si="0"/>
        <v>23.466069999999998</v>
      </c>
      <c r="L41" s="58">
        <f t="shared" si="0"/>
        <v>24.143452500000002</v>
      </c>
      <c r="M41" s="58">
        <f t="shared" si="0"/>
        <v>25.285560000000004</v>
      </c>
      <c r="N41" s="58">
        <f t="shared" si="0"/>
        <v>26.099505000000001</v>
      </c>
      <c r="O41" s="58">
        <f t="shared" si="0"/>
        <v>27.128329999999998</v>
      </c>
      <c r="P41" s="58">
        <f t="shared" si="0"/>
        <v>27.815707500000002</v>
      </c>
      <c r="Q41" s="58">
        <f t="shared" si="0"/>
        <v>28.837400000000002</v>
      </c>
      <c r="R41" s="58">
        <f t="shared" si="0"/>
        <v>30.1351175</v>
      </c>
      <c r="S41" s="58">
        <f t="shared" si="0"/>
        <v>32.033612500000004</v>
      </c>
      <c r="T41" s="58">
        <f t="shared" si="0"/>
        <v>33.614285000000002</v>
      </c>
      <c r="U41" s="58">
        <f t="shared" si="0"/>
        <v>34.811325000000004</v>
      </c>
      <c r="V41" s="58">
        <f t="shared" si="0"/>
        <v>36.197387499999998</v>
      </c>
      <c r="W41" s="58">
        <f t="shared" si="0"/>
        <v>36.590242500000002</v>
      </c>
      <c r="X41" s="58">
        <f t="shared" si="0"/>
        <v>36.093087500000003</v>
      </c>
      <c r="Y41" s="58">
        <f t="shared" si="0"/>
        <v>35.326084999999999</v>
      </c>
      <c r="Z41" s="58">
        <f t="shared" si="0"/>
        <v>34.530010000000004</v>
      </c>
      <c r="AA41" s="58">
        <f t="shared" si="0"/>
        <v>34.033249999999995</v>
      </c>
      <c r="AB41" s="58">
        <f t="shared" si="0"/>
        <v>34.477420000000002</v>
      </c>
      <c r="AC41" s="58">
        <f t="shared" si="0"/>
        <v>34.463092500000002</v>
      </c>
      <c r="AD41" s="58">
        <f t="shared" si="0"/>
        <v>34.110785</v>
      </c>
      <c r="AE41" s="58">
        <f t="shared" si="0"/>
        <v>33.435907499999999</v>
      </c>
      <c r="AF41" s="58">
        <f t="shared" si="0"/>
        <v>32.801727499999998</v>
      </c>
      <c r="AG41" s="58">
        <f t="shared" si="0"/>
        <v>34.407327500000001</v>
      </c>
      <c r="AH41" s="58">
        <f t="shared" si="0"/>
        <v>35.901097499999999</v>
      </c>
      <c r="AI41" s="58">
        <f t="shared" si="0"/>
        <v>36.915592500000002</v>
      </c>
      <c r="AJ41" s="58">
        <f t="shared" si="0"/>
        <v>38.422237500000001</v>
      </c>
      <c r="AK41" s="58">
        <f>SUM(AK9:AN9)/4</f>
        <v>37.586757500000004</v>
      </c>
      <c r="AL41" s="58">
        <f t="shared" ref="AL41:AL63" si="1">SUM(AL9:AO9)/4</f>
        <v>36.758262500000001</v>
      </c>
      <c r="AM41" s="58">
        <f>SUM(AM9:AP9)/4</f>
        <v>36.201009999999997</v>
      </c>
      <c r="AN41" s="58">
        <f t="shared" ref="AN41:AN62" si="2">SUM(AN9:AQ9)/4</f>
        <v>33.5072075</v>
      </c>
      <c r="AO41" s="58">
        <f t="shared" ref="AO41:AO62" si="3">SUM(AO9:AR9)/4</f>
        <v>31.794255</v>
      </c>
      <c r="AP41" s="1"/>
      <c r="AQ41" s="76"/>
      <c r="AR41" s="21"/>
      <c r="AS41" s="21"/>
      <c r="AT41" s="21"/>
      <c r="AU41" s="21"/>
      <c r="AV41" s="21"/>
      <c r="AW41" s="21"/>
      <c r="AX41" s="21"/>
      <c r="AY41" s="21"/>
    </row>
    <row r="42" spans="2:51" x14ac:dyDescent="0.25">
      <c r="B42" s="1" t="s">
        <v>1</v>
      </c>
      <c r="C42" s="58">
        <f t="shared" ref="C42:AK42" si="4">SUM(C10:F10)/4</f>
        <v>25.167247499999998</v>
      </c>
      <c r="D42" s="58">
        <f t="shared" si="4"/>
        <v>24.769042499999998</v>
      </c>
      <c r="E42" s="58">
        <f t="shared" si="4"/>
        <v>24.6122175</v>
      </c>
      <c r="F42" s="58">
        <f t="shared" si="4"/>
        <v>24.099892499999999</v>
      </c>
      <c r="G42" s="58">
        <f t="shared" si="4"/>
        <v>23.839857500000001</v>
      </c>
      <c r="H42" s="58">
        <f t="shared" si="4"/>
        <v>23.4067875</v>
      </c>
      <c r="I42" s="58">
        <f t="shared" si="4"/>
        <v>22.676545000000001</v>
      </c>
      <c r="J42" s="58">
        <f t="shared" si="4"/>
        <v>22.366037500000001</v>
      </c>
      <c r="K42" s="58">
        <f t="shared" si="4"/>
        <v>22.391742499999999</v>
      </c>
      <c r="L42" s="58">
        <f t="shared" si="4"/>
        <v>23.103440000000003</v>
      </c>
      <c r="M42" s="58">
        <f t="shared" si="4"/>
        <v>24.026722499999998</v>
      </c>
      <c r="N42" s="58">
        <f t="shared" si="4"/>
        <v>24.641575000000003</v>
      </c>
      <c r="O42" s="58">
        <f t="shared" si="4"/>
        <v>24.854032500000002</v>
      </c>
      <c r="P42" s="58">
        <f t="shared" si="4"/>
        <v>25.341125000000002</v>
      </c>
      <c r="Q42" s="58">
        <f t="shared" si="4"/>
        <v>25.901082500000001</v>
      </c>
      <c r="R42" s="58">
        <f t="shared" si="4"/>
        <v>26.880702499999998</v>
      </c>
      <c r="S42" s="58">
        <f t="shared" si="4"/>
        <v>27.713542499999999</v>
      </c>
      <c r="T42" s="58">
        <f t="shared" si="4"/>
        <v>27.582792499999996</v>
      </c>
      <c r="U42" s="58">
        <f t="shared" si="4"/>
        <v>27.570384999999998</v>
      </c>
      <c r="V42" s="58">
        <f t="shared" si="4"/>
        <v>26.678597499999995</v>
      </c>
      <c r="W42" s="58">
        <f t="shared" si="4"/>
        <v>26.430132499999999</v>
      </c>
      <c r="X42" s="58">
        <f t="shared" si="4"/>
        <v>26.360690000000002</v>
      </c>
      <c r="Y42" s="58">
        <f t="shared" si="4"/>
        <v>26.622212500000003</v>
      </c>
      <c r="Z42" s="58">
        <f t="shared" si="4"/>
        <v>27.840012499999997</v>
      </c>
      <c r="AA42" s="58">
        <f t="shared" si="4"/>
        <v>28.645447500000003</v>
      </c>
      <c r="AB42" s="58">
        <f t="shared" si="4"/>
        <v>29.47972</v>
      </c>
      <c r="AC42" s="58">
        <f t="shared" si="4"/>
        <v>29.903949999999998</v>
      </c>
      <c r="AD42" s="58">
        <f t="shared" si="4"/>
        <v>29.606680000000001</v>
      </c>
      <c r="AE42" s="58">
        <f t="shared" si="4"/>
        <v>29.311145000000003</v>
      </c>
      <c r="AF42" s="58">
        <f t="shared" si="4"/>
        <v>29.835022500000001</v>
      </c>
      <c r="AG42" s="58">
        <f t="shared" si="4"/>
        <v>30.770032499999999</v>
      </c>
      <c r="AH42" s="58">
        <f t="shared" si="4"/>
        <v>31.36027</v>
      </c>
      <c r="AI42" s="58">
        <f t="shared" si="4"/>
        <v>32.653222499999998</v>
      </c>
      <c r="AJ42" s="58">
        <f t="shared" si="4"/>
        <v>33.032264999999995</v>
      </c>
      <c r="AK42" s="58">
        <f t="shared" si="4"/>
        <v>33.0465825</v>
      </c>
      <c r="AL42" s="58">
        <f t="shared" si="1"/>
        <v>33.209679999999999</v>
      </c>
      <c r="AM42" s="58">
        <f t="shared" ref="AM42:AM62" si="5">SUM(AM10:AP10)/4</f>
        <v>32.598547500000002</v>
      </c>
      <c r="AN42" s="58">
        <f t="shared" si="2"/>
        <v>32.248959999999997</v>
      </c>
      <c r="AO42" s="58">
        <f t="shared" si="3"/>
        <v>30.931515000000005</v>
      </c>
      <c r="AP42" s="1"/>
      <c r="AQ42" s="76"/>
      <c r="AR42" s="21"/>
      <c r="AS42" s="21"/>
      <c r="AT42" s="21"/>
      <c r="AU42" s="21"/>
      <c r="AV42" s="21"/>
      <c r="AW42" s="21"/>
      <c r="AX42" s="21"/>
      <c r="AY42" s="21"/>
    </row>
    <row r="43" spans="2:51" x14ac:dyDescent="0.25">
      <c r="B43" s="1" t="s">
        <v>2</v>
      </c>
      <c r="C43" s="58">
        <f t="shared" ref="C43:AK43" si="6">SUM(C11:F11)/4</f>
        <v>26.391087499999998</v>
      </c>
      <c r="D43" s="58">
        <f t="shared" si="6"/>
        <v>26.619665000000001</v>
      </c>
      <c r="E43" s="58">
        <f t="shared" si="6"/>
        <v>27.3845125</v>
      </c>
      <c r="F43" s="58">
        <f t="shared" si="6"/>
        <v>27.508357500000002</v>
      </c>
      <c r="G43" s="58">
        <f t="shared" si="6"/>
        <v>28.044905000000004</v>
      </c>
      <c r="H43" s="58">
        <f t="shared" si="6"/>
        <v>26.665002500000003</v>
      </c>
      <c r="I43" s="58">
        <f t="shared" si="6"/>
        <v>24.601679999999998</v>
      </c>
      <c r="J43" s="58">
        <f t="shared" si="6"/>
        <v>23.931615000000001</v>
      </c>
      <c r="K43" s="58">
        <f t="shared" si="6"/>
        <v>23.033435000000001</v>
      </c>
      <c r="L43" s="58">
        <f t="shared" si="6"/>
        <v>23.148325</v>
      </c>
      <c r="M43" s="58">
        <f t="shared" si="6"/>
        <v>23.784840000000003</v>
      </c>
      <c r="N43" s="58">
        <f t="shared" si="6"/>
        <v>24.342775000000003</v>
      </c>
      <c r="O43" s="58">
        <f t="shared" si="6"/>
        <v>25.215207499999998</v>
      </c>
      <c r="P43" s="58">
        <f t="shared" si="6"/>
        <v>27.135104999999996</v>
      </c>
      <c r="Q43" s="58">
        <f t="shared" si="6"/>
        <v>28.724154999999996</v>
      </c>
      <c r="R43" s="58">
        <f t="shared" si="6"/>
        <v>30.172229999999999</v>
      </c>
      <c r="S43" s="58">
        <f t="shared" si="6"/>
        <v>30.984604999999998</v>
      </c>
      <c r="T43" s="58">
        <f t="shared" si="6"/>
        <v>30.935700000000001</v>
      </c>
      <c r="U43" s="58">
        <f t="shared" si="6"/>
        <v>31.2033825</v>
      </c>
      <c r="V43" s="58">
        <f t="shared" si="6"/>
        <v>31.656202499999999</v>
      </c>
      <c r="W43" s="58">
        <f t="shared" si="6"/>
        <v>32.826819999999998</v>
      </c>
      <c r="X43" s="58">
        <f t="shared" si="6"/>
        <v>33.342132500000005</v>
      </c>
      <c r="Y43" s="58">
        <f t="shared" si="6"/>
        <v>34.713902500000003</v>
      </c>
      <c r="Z43" s="58">
        <f t="shared" si="6"/>
        <v>34.633112500000003</v>
      </c>
      <c r="AA43" s="58">
        <f t="shared" si="6"/>
        <v>34.593322499999999</v>
      </c>
      <c r="AB43" s="58">
        <f t="shared" si="6"/>
        <v>34.728855000000003</v>
      </c>
      <c r="AC43" s="58">
        <f t="shared" si="6"/>
        <v>32.558189999999996</v>
      </c>
      <c r="AD43" s="58">
        <f t="shared" si="6"/>
        <v>33.009232500000003</v>
      </c>
      <c r="AE43" s="58">
        <f t="shared" si="6"/>
        <v>32.977617500000001</v>
      </c>
      <c r="AF43" s="58">
        <f t="shared" si="6"/>
        <v>33.0517775</v>
      </c>
      <c r="AG43" s="58">
        <f t="shared" si="6"/>
        <v>34.410650000000004</v>
      </c>
      <c r="AH43" s="58">
        <f t="shared" si="6"/>
        <v>34.959559999999996</v>
      </c>
      <c r="AI43" s="58">
        <f t="shared" si="6"/>
        <v>34.585447500000001</v>
      </c>
      <c r="AJ43" s="58">
        <f t="shared" si="6"/>
        <v>33.531255000000002</v>
      </c>
      <c r="AK43" s="58">
        <f t="shared" si="6"/>
        <v>32.014132500000002</v>
      </c>
      <c r="AL43" s="58">
        <f t="shared" si="1"/>
        <v>30.071840000000002</v>
      </c>
      <c r="AM43" s="58">
        <f t="shared" si="5"/>
        <v>28.792909999999999</v>
      </c>
      <c r="AN43" s="58">
        <f t="shared" si="2"/>
        <v>28.84948</v>
      </c>
      <c r="AO43" s="58">
        <f t="shared" si="3"/>
        <v>28.941209999999998</v>
      </c>
      <c r="AP43" s="1"/>
      <c r="AQ43" s="76"/>
      <c r="AR43" s="21"/>
      <c r="AS43" s="21"/>
      <c r="AT43" s="21"/>
      <c r="AU43" s="21"/>
      <c r="AV43" s="21"/>
      <c r="AW43" s="21"/>
      <c r="AX43" s="21"/>
      <c r="AY43" s="21"/>
    </row>
    <row r="44" spans="2:51" x14ac:dyDescent="0.25">
      <c r="B44" s="1" t="s">
        <v>3</v>
      </c>
      <c r="C44" s="58">
        <f t="shared" ref="C44:AK44" si="7">SUM(C12:F12)/4</f>
        <v>27.4231525</v>
      </c>
      <c r="D44" s="58">
        <f t="shared" si="7"/>
        <v>27.297047499999998</v>
      </c>
      <c r="E44" s="58">
        <f t="shared" si="7"/>
        <v>27.007224999999998</v>
      </c>
      <c r="F44" s="58">
        <f t="shared" si="7"/>
        <v>27.04074</v>
      </c>
      <c r="G44" s="58">
        <f t="shared" si="7"/>
        <v>26.721197499999995</v>
      </c>
      <c r="H44" s="58">
        <f t="shared" si="7"/>
        <v>25.903310000000001</v>
      </c>
      <c r="I44" s="58">
        <f t="shared" si="7"/>
        <v>27.585952500000001</v>
      </c>
      <c r="J44" s="58">
        <f t="shared" si="7"/>
        <v>28.644342499999997</v>
      </c>
      <c r="K44" s="58">
        <f t="shared" si="7"/>
        <v>28.868729999999999</v>
      </c>
      <c r="L44" s="58">
        <f t="shared" si="7"/>
        <v>30.0255525</v>
      </c>
      <c r="M44" s="58">
        <f t="shared" si="7"/>
        <v>28.9056675</v>
      </c>
      <c r="N44" s="58">
        <f t="shared" si="7"/>
        <v>28.710452500000002</v>
      </c>
      <c r="O44" s="58">
        <f t="shared" si="7"/>
        <v>29.589857500000001</v>
      </c>
      <c r="P44" s="58">
        <f t="shared" si="7"/>
        <v>30.0905475</v>
      </c>
      <c r="Q44" s="58">
        <f t="shared" si="7"/>
        <v>29.831585</v>
      </c>
      <c r="R44" s="58">
        <f t="shared" si="7"/>
        <v>29.985990000000001</v>
      </c>
      <c r="S44" s="58">
        <f t="shared" si="7"/>
        <v>30.0141575</v>
      </c>
      <c r="T44" s="58">
        <f t="shared" si="7"/>
        <v>30.1112325</v>
      </c>
      <c r="U44" s="58">
        <f t="shared" si="7"/>
        <v>31.356004999999996</v>
      </c>
      <c r="V44" s="58">
        <f t="shared" si="7"/>
        <v>32.262439999999998</v>
      </c>
      <c r="W44" s="58">
        <f t="shared" si="7"/>
        <v>33.488697500000001</v>
      </c>
      <c r="X44" s="58">
        <f t="shared" si="7"/>
        <v>34.326317500000002</v>
      </c>
      <c r="Y44" s="58">
        <f t="shared" si="7"/>
        <v>34.407809999999998</v>
      </c>
      <c r="Z44" s="58">
        <f t="shared" si="7"/>
        <v>34.257977500000003</v>
      </c>
      <c r="AA44" s="58">
        <f t="shared" si="7"/>
        <v>33.198717500000001</v>
      </c>
      <c r="AB44" s="58">
        <f t="shared" si="7"/>
        <v>33.184777499999996</v>
      </c>
      <c r="AC44" s="58">
        <f t="shared" si="7"/>
        <v>32.754919999999998</v>
      </c>
      <c r="AD44" s="58">
        <f t="shared" si="7"/>
        <v>32.497757499999999</v>
      </c>
      <c r="AE44" s="58">
        <f t="shared" si="7"/>
        <v>32.26153</v>
      </c>
      <c r="AF44" s="58">
        <f t="shared" si="7"/>
        <v>31.333855</v>
      </c>
      <c r="AG44" s="58">
        <f t="shared" si="7"/>
        <v>32.699019999999997</v>
      </c>
      <c r="AH44" s="58">
        <f t="shared" si="7"/>
        <v>35.254747500000001</v>
      </c>
      <c r="AI44" s="58">
        <f t="shared" si="7"/>
        <v>36.942835000000002</v>
      </c>
      <c r="AJ44" s="58">
        <f t="shared" si="7"/>
        <v>39.273842500000001</v>
      </c>
      <c r="AK44" s="58">
        <f t="shared" si="7"/>
        <v>39.405789999999996</v>
      </c>
      <c r="AL44" s="58">
        <f t="shared" si="1"/>
        <v>38.071177499999997</v>
      </c>
      <c r="AM44" s="58">
        <f t="shared" si="5"/>
        <v>37.0675825</v>
      </c>
      <c r="AN44" s="58">
        <f t="shared" si="2"/>
        <v>35.698435000000003</v>
      </c>
      <c r="AO44" s="58">
        <f t="shared" si="3"/>
        <v>33.812255</v>
      </c>
      <c r="AP44" s="1"/>
      <c r="AQ44" s="76"/>
      <c r="AR44" s="21"/>
      <c r="AS44" s="21"/>
      <c r="AT44" s="21"/>
      <c r="AU44" s="21"/>
      <c r="AV44" s="21"/>
      <c r="AW44" s="21"/>
      <c r="AX44" s="21"/>
      <c r="AY44" s="21"/>
    </row>
    <row r="45" spans="2:51" x14ac:dyDescent="0.25">
      <c r="B45" s="1" t="s">
        <v>4</v>
      </c>
      <c r="C45" s="58">
        <f t="shared" ref="C45:AK45" si="8">SUM(C13:F13)/4</f>
        <v>33.347364999999996</v>
      </c>
      <c r="D45" s="58">
        <f t="shared" si="8"/>
        <v>32.703027499999997</v>
      </c>
      <c r="E45" s="58">
        <f t="shared" si="8"/>
        <v>31.406457500000002</v>
      </c>
      <c r="F45" s="58">
        <f t="shared" si="8"/>
        <v>30.495594999999998</v>
      </c>
      <c r="G45" s="58">
        <f t="shared" si="8"/>
        <v>29.600765000000003</v>
      </c>
      <c r="H45" s="58">
        <f t="shared" si="8"/>
        <v>28.803965000000002</v>
      </c>
      <c r="I45" s="58">
        <f t="shared" si="8"/>
        <v>28.836479999999998</v>
      </c>
      <c r="J45" s="58">
        <f t="shared" si="8"/>
        <v>28.548242499999997</v>
      </c>
      <c r="K45" s="58">
        <f t="shared" si="8"/>
        <v>28.428152499999999</v>
      </c>
      <c r="L45" s="58">
        <f t="shared" si="8"/>
        <v>28.620762499999998</v>
      </c>
      <c r="M45" s="58">
        <f t="shared" si="8"/>
        <v>29.248397499999999</v>
      </c>
      <c r="N45" s="58">
        <f t="shared" si="8"/>
        <v>29.44041</v>
      </c>
      <c r="O45" s="58">
        <f t="shared" si="8"/>
        <v>29.959585000000001</v>
      </c>
      <c r="P45" s="58">
        <f t="shared" si="8"/>
        <v>30.600845</v>
      </c>
      <c r="Q45" s="58">
        <f t="shared" si="8"/>
        <v>30.558244999999999</v>
      </c>
      <c r="R45" s="58">
        <f t="shared" si="8"/>
        <v>31.150120000000001</v>
      </c>
      <c r="S45" s="58">
        <f t="shared" si="8"/>
        <v>31.942847499999999</v>
      </c>
      <c r="T45" s="58">
        <f t="shared" si="8"/>
        <v>32.495575000000002</v>
      </c>
      <c r="U45" s="58">
        <f t="shared" si="8"/>
        <v>32.766615000000002</v>
      </c>
      <c r="V45" s="58">
        <f t="shared" si="8"/>
        <v>32.881227500000001</v>
      </c>
      <c r="W45" s="58">
        <f t="shared" si="8"/>
        <v>32.644120000000001</v>
      </c>
      <c r="X45" s="58">
        <f t="shared" si="8"/>
        <v>31.9283675</v>
      </c>
      <c r="Y45" s="58">
        <f t="shared" si="8"/>
        <v>32.213782499999994</v>
      </c>
      <c r="Z45" s="58">
        <f t="shared" si="8"/>
        <v>32.673200000000001</v>
      </c>
      <c r="AA45" s="58">
        <f t="shared" si="8"/>
        <v>33.513127499999996</v>
      </c>
      <c r="AB45" s="58">
        <f t="shared" si="8"/>
        <v>34.810382499999996</v>
      </c>
      <c r="AC45" s="58">
        <f t="shared" si="8"/>
        <v>35.400599999999997</v>
      </c>
      <c r="AD45" s="58">
        <f t="shared" si="8"/>
        <v>35.706714999999996</v>
      </c>
      <c r="AE45" s="58">
        <f t="shared" si="8"/>
        <v>36.521189999999997</v>
      </c>
      <c r="AF45" s="58">
        <f t="shared" si="8"/>
        <v>36.712239999999994</v>
      </c>
      <c r="AG45" s="58">
        <f t="shared" si="8"/>
        <v>38.5306</v>
      </c>
      <c r="AH45" s="58">
        <f t="shared" si="8"/>
        <v>39.990792499999998</v>
      </c>
      <c r="AI45" s="58">
        <f t="shared" si="8"/>
        <v>39.739162499999999</v>
      </c>
      <c r="AJ45" s="58">
        <f t="shared" si="8"/>
        <v>39.9816</v>
      </c>
      <c r="AK45" s="58">
        <f t="shared" si="8"/>
        <v>37.280792499999997</v>
      </c>
      <c r="AL45" s="58">
        <f t="shared" si="1"/>
        <v>35.102049999999998</v>
      </c>
      <c r="AM45" s="58">
        <f t="shared" si="5"/>
        <v>33.922517499999998</v>
      </c>
      <c r="AN45" s="58">
        <f t="shared" si="2"/>
        <v>32.887709999999998</v>
      </c>
      <c r="AO45" s="58">
        <f t="shared" si="3"/>
        <v>32.652537500000001</v>
      </c>
      <c r="AP45" s="1"/>
      <c r="AQ45" s="76"/>
      <c r="AR45" s="21"/>
      <c r="AS45" s="21"/>
      <c r="AT45" s="21"/>
      <c r="AU45" s="21"/>
      <c r="AV45" s="21"/>
      <c r="AW45" s="21"/>
      <c r="AX45" s="21"/>
      <c r="AY45" s="21"/>
    </row>
    <row r="46" spans="2:51" x14ac:dyDescent="0.25">
      <c r="B46" s="1" t="s">
        <v>5</v>
      </c>
      <c r="C46" s="58">
        <f t="shared" ref="C46:AK46" si="9">SUM(C14:F14)/4</f>
        <v>26.585695000000001</v>
      </c>
      <c r="D46" s="58">
        <f t="shared" si="9"/>
        <v>26.377205</v>
      </c>
      <c r="E46" s="58">
        <f t="shared" si="9"/>
        <v>26.070942500000001</v>
      </c>
      <c r="F46" s="58">
        <f t="shared" si="9"/>
        <v>25.382582499999998</v>
      </c>
      <c r="G46" s="58">
        <f t="shared" si="9"/>
        <v>25.316312499999999</v>
      </c>
      <c r="H46" s="58">
        <f t="shared" si="9"/>
        <v>25.033897499999998</v>
      </c>
      <c r="I46" s="58">
        <f t="shared" si="9"/>
        <v>24.640092500000002</v>
      </c>
      <c r="J46" s="58">
        <f t="shared" si="9"/>
        <v>25.326135000000001</v>
      </c>
      <c r="K46" s="58">
        <f t="shared" si="9"/>
        <v>25.272580000000001</v>
      </c>
      <c r="L46" s="58">
        <f t="shared" si="9"/>
        <v>25.430072500000001</v>
      </c>
      <c r="M46" s="58">
        <f t="shared" si="9"/>
        <v>25.827802500000004</v>
      </c>
      <c r="N46" s="58">
        <f t="shared" si="9"/>
        <v>25.9589775</v>
      </c>
      <c r="O46" s="58">
        <f t="shared" si="9"/>
        <v>26.632570000000001</v>
      </c>
      <c r="P46" s="58">
        <f t="shared" si="9"/>
        <v>27.784380000000002</v>
      </c>
      <c r="Q46" s="58">
        <f t="shared" si="9"/>
        <v>28.809177500000004</v>
      </c>
      <c r="R46" s="58">
        <f t="shared" si="9"/>
        <v>30.191825000000001</v>
      </c>
      <c r="S46" s="58">
        <f t="shared" si="9"/>
        <v>30.735727499999999</v>
      </c>
      <c r="T46" s="58">
        <f t="shared" si="9"/>
        <v>30.716437499999998</v>
      </c>
      <c r="U46" s="58">
        <f t="shared" si="9"/>
        <v>30.715739999999997</v>
      </c>
      <c r="V46" s="58">
        <f t="shared" si="9"/>
        <v>30.18834</v>
      </c>
      <c r="W46" s="58">
        <f t="shared" si="9"/>
        <v>29.7606875</v>
      </c>
      <c r="X46" s="58">
        <f t="shared" si="9"/>
        <v>29.168044999999999</v>
      </c>
      <c r="Y46" s="58">
        <f t="shared" si="9"/>
        <v>28.164027500000003</v>
      </c>
      <c r="Z46" s="58">
        <f t="shared" si="9"/>
        <v>27.547934999999999</v>
      </c>
      <c r="AA46" s="58">
        <f t="shared" si="9"/>
        <v>27.2488375</v>
      </c>
      <c r="AB46" s="58">
        <f t="shared" si="9"/>
        <v>27.750237499999997</v>
      </c>
      <c r="AC46" s="58">
        <f t="shared" si="9"/>
        <v>28.455097500000001</v>
      </c>
      <c r="AD46" s="58">
        <f t="shared" si="9"/>
        <v>28.751339999999999</v>
      </c>
      <c r="AE46" s="58">
        <f t="shared" si="9"/>
        <v>28.492775000000002</v>
      </c>
      <c r="AF46" s="58">
        <f t="shared" si="9"/>
        <v>28.194395</v>
      </c>
      <c r="AG46" s="58">
        <f t="shared" si="9"/>
        <v>30.374542499999997</v>
      </c>
      <c r="AH46" s="58">
        <f t="shared" si="9"/>
        <v>32.635339999999999</v>
      </c>
      <c r="AI46" s="58">
        <f t="shared" si="9"/>
        <v>35.0881775</v>
      </c>
      <c r="AJ46" s="58">
        <f t="shared" si="9"/>
        <v>36.117350000000002</v>
      </c>
      <c r="AK46" s="58">
        <f t="shared" si="9"/>
        <v>34.648642500000001</v>
      </c>
      <c r="AL46" s="58">
        <f t="shared" si="1"/>
        <v>32.424627500000007</v>
      </c>
      <c r="AM46" s="58">
        <f t="shared" si="5"/>
        <v>30.685582499999999</v>
      </c>
      <c r="AN46" s="58">
        <f t="shared" si="2"/>
        <v>30.607700000000001</v>
      </c>
      <c r="AO46" s="58">
        <f t="shared" si="3"/>
        <v>30.404017500000002</v>
      </c>
      <c r="AP46" s="1"/>
      <c r="AQ46" s="76"/>
      <c r="AR46" s="21"/>
      <c r="AS46" s="21"/>
      <c r="AT46" s="21"/>
      <c r="AU46" s="21"/>
      <c r="AV46" s="21"/>
      <c r="AW46" s="21"/>
      <c r="AX46" s="21"/>
      <c r="AY46" s="21"/>
    </row>
    <row r="47" spans="2:51" x14ac:dyDescent="0.25">
      <c r="B47" s="1" t="s">
        <v>6</v>
      </c>
      <c r="C47" s="58">
        <f t="shared" ref="C47:AK47" si="10">SUM(C15:F15)/4</f>
        <v>32.587872499999996</v>
      </c>
      <c r="D47" s="58">
        <f t="shared" si="10"/>
        <v>31.792415000000002</v>
      </c>
      <c r="E47" s="58">
        <f t="shared" si="10"/>
        <v>31.1098</v>
      </c>
      <c r="F47" s="58">
        <f t="shared" si="10"/>
        <v>29.788352500000002</v>
      </c>
      <c r="G47" s="58">
        <f t="shared" si="10"/>
        <v>28.881510000000002</v>
      </c>
      <c r="H47" s="58">
        <f t="shared" si="10"/>
        <v>27.824085</v>
      </c>
      <c r="I47" s="58">
        <f t="shared" si="10"/>
        <v>27.021665000000002</v>
      </c>
      <c r="J47" s="58">
        <f t="shared" si="10"/>
        <v>27.104555000000001</v>
      </c>
      <c r="K47" s="58">
        <f t="shared" si="10"/>
        <v>27.324942499999999</v>
      </c>
      <c r="L47" s="58">
        <f t="shared" si="10"/>
        <v>28.103612500000001</v>
      </c>
      <c r="M47" s="58">
        <f t="shared" si="10"/>
        <v>28.131475000000002</v>
      </c>
      <c r="N47" s="58">
        <f t="shared" si="10"/>
        <v>27.933810000000001</v>
      </c>
      <c r="O47" s="58">
        <f t="shared" si="10"/>
        <v>28.388265000000004</v>
      </c>
      <c r="P47" s="58">
        <f t="shared" si="10"/>
        <v>28.782467499999999</v>
      </c>
      <c r="Q47" s="58">
        <f t="shared" si="10"/>
        <v>29.390362500000002</v>
      </c>
      <c r="R47" s="58">
        <f t="shared" si="10"/>
        <v>29.984592499999998</v>
      </c>
      <c r="S47" s="58">
        <f t="shared" si="10"/>
        <v>29.514015000000001</v>
      </c>
      <c r="T47" s="58">
        <f t="shared" si="10"/>
        <v>29.4062175</v>
      </c>
      <c r="U47" s="58">
        <f t="shared" si="10"/>
        <v>29.553014999999998</v>
      </c>
      <c r="V47" s="58">
        <f t="shared" si="10"/>
        <v>29.9333925</v>
      </c>
      <c r="W47" s="58">
        <f t="shared" si="10"/>
        <v>31.1321525</v>
      </c>
      <c r="X47" s="58">
        <f t="shared" si="10"/>
        <v>31.499365000000001</v>
      </c>
      <c r="Y47" s="58">
        <f t="shared" si="10"/>
        <v>32.2208975</v>
      </c>
      <c r="Z47" s="58">
        <f t="shared" si="10"/>
        <v>32.703697500000004</v>
      </c>
      <c r="AA47" s="58">
        <f t="shared" si="10"/>
        <v>32.837555000000002</v>
      </c>
      <c r="AB47" s="58">
        <f t="shared" si="10"/>
        <v>33.3095225</v>
      </c>
      <c r="AC47" s="58">
        <f t="shared" si="10"/>
        <v>33.467959999999998</v>
      </c>
      <c r="AD47" s="58">
        <f t="shared" si="10"/>
        <v>34.365362500000003</v>
      </c>
      <c r="AE47" s="58">
        <f t="shared" si="10"/>
        <v>34.7417625</v>
      </c>
      <c r="AF47" s="58">
        <f t="shared" si="10"/>
        <v>34.558680000000003</v>
      </c>
      <c r="AG47" s="58">
        <f t="shared" si="10"/>
        <v>35.231517500000002</v>
      </c>
      <c r="AH47" s="58">
        <f t="shared" si="10"/>
        <v>35.817382500000001</v>
      </c>
      <c r="AI47" s="58">
        <f t="shared" si="10"/>
        <v>36.516579999999998</v>
      </c>
      <c r="AJ47" s="58">
        <f t="shared" si="10"/>
        <v>36.606932499999999</v>
      </c>
      <c r="AK47" s="58">
        <f t="shared" si="10"/>
        <v>36.928229999999999</v>
      </c>
      <c r="AL47" s="58">
        <f t="shared" si="1"/>
        <v>36.328902499999998</v>
      </c>
      <c r="AM47" s="58">
        <f t="shared" si="5"/>
        <v>35.614899999999999</v>
      </c>
      <c r="AN47" s="58">
        <f t="shared" si="2"/>
        <v>35.710439999999998</v>
      </c>
      <c r="AO47" s="58">
        <f t="shared" si="3"/>
        <v>34.513745</v>
      </c>
      <c r="AP47" s="1"/>
      <c r="AQ47" s="76"/>
      <c r="AR47" s="21"/>
      <c r="AS47" s="21"/>
      <c r="AT47" s="21"/>
      <c r="AU47" s="21"/>
      <c r="AV47" s="21"/>
      <c r="AW47" s="21"/>
      <c r="AX47" s="21"/>
      <c r="AY47" s="21"/>
    </row>
    <row r="48" spans="2:51" x14ac:dyDescent="0.25">
      <c r="B48" s="1" t="s">
        <v>7</v>
      </c>
      <c r="C48" s="58">
        <f t="shared" ref="C48:AK48" si="11">SUM(C16:F16)/4</f>
        <v>32.168662499999996</v>
      </c>
      <c r="D48" s="58">
        <f t="shared" si="11"/>
        <v>32.664327499999999</v>
      </c>
      <c r="E48" s="58">
        <f t="shared" si="11"/>
        <v>32.859322500000005</v>
      </c>
      <c r="F48" s="58">
        <f t="shared" si="11"/>
        <v>33.009615000000004</v>
      </c>
      <c r="G48" s="58">
        <f t="shared" si="11"/>
        <v>32.673922500000003</v>
      </c>
      <c r="H48" s="58">
        <f t="shared" si="11"/>
        <v>31.772837500000001</v>
      </c>
      <c r="I48" s="58">
        <f t="shared" si="11"/>
        <v>30.572222500000002</v>
      </c>
      <c r="J48" s="58">
        <f t="shared" si="11"/>
        <v>30.804807500000003</v>
      </c>
      <c r="K48" s="58">
        <f t="shared" si="11"/>
        <v>30.278702499999998</v>
      </c>
      <c r="L48" s="58">
        <f t="shared" si="11"/>
        <v>30.113577499999998</v>
      </c>
      <c r="M48" s="58">
        <f t="shared" si="11"/>
        <v>30.204505000000001</v>
      </c>
      <c r="N48" s="58">
        <f t="shared" si="11"/>
        <v>29.424795</v>
      </c>
      <c r="O48" s="58">
        <f t="shared" si="11"/>
        <v>29.624615000000002</v>
      </c>
      <c r="P48" s="58">
        <f t="shared" si="11"/>
        <v>30.083592500000002</v>
      </c>
      <c r="Q48" s="58">
        <f t="shared" si="11"/>
        <v>30.900845</v>
      </c>
      <c r="R48" s="58">
        <f t="shared" si="11"/>
        <v>32.632037499999996</v>
      </c>
      <c r="S48" s="58">
        <f t="shared" si="11"/>
        <v>33.2713325</v>
      </c>
      <c r="T48" s="58">
        <f t="shared" si="11"/>
        <v>33.465479999999999</v>
      </c>
      <c r="U48" s="58">
        <f t="shared" si="11"/>
        <v>32.780627500000001</v>
      </c>
      <c r="V48" s="58">
        <f t="shared" si="11"/>
        <v>31.688657499999998</v>
      </c>
      <c r="W48" s="58">
        <f t="shared" si="11"/>
        <v>31.214745000000001</v>
      </c>
      <c r="X48" s="58">
        <f t="shared" si="11"/>
        <v>31.113927500000003</v>
      </c>
      <c r="Y48" s="58">
        <f t="shared" si="11"/>
        <v>31.429615000000002</v>
      </c>
      <c r="Z48" s="58">
        <f t="shared" si="11"/>
        <v>31.433607500000001</v>
      </c>
      <c r="AA48" s="58">
        <f t="shared" si="11"/>
        <v>31.977717500000004</v>
      </c>
      <c r="AB48" s="58">
        <f t="shared" si="11"/>
        <v>32.4429175</v>
      </c>
      <c r="AC48" s="58">
        <f t="shared" si="11"/>
        <v>33.989077500000008</v>
      </c>
      <c r="AD48" s="58">
        <f t="shared" si="11"/>
        <v>35.671882500000002</v>
      </c>
      <c r="AE48" s="58">
        <f t="shared" si="11"/>
        <v>36.523274999999998</v>
      </c>
      <c r="AF48" s="58">
        <f t="shared" si="11"/>
        <v>37.091925000000003</v>
      </c>
      <c r="AG48" s="58">
        <f t="shared" si="11"/>
        <v>37.904287500000002</v>
      </c>
      <c r="AH48" s="58">
        <f t="shared" si="11"/>
        <v>40.250862499999997</v>
      </c>
      <c r="AI48" s="58">
        <f t="shared" si="11"/>
        <v>41.941752499999993</v>
      </c>
      <c r="AJ48" s="58">
        <f t="shared" si="11"/>
        <v>43.476849999999999</v>
      </c>
      <c r="AK48" s="58">
        <f t="shared" si="11"/>
        <v>44.050520000000006</v>
      </c>
      <c r="AL48" s="58">
        <f t="shared" si="1"/>
        <v>41.560257499999999</v>
      </c>
      <c r="AM48" s="58">
        <f t="shared" si="5"/>
        <v>40.484180000000002</v>
      </c>
      <c r="AN48" s="58">
        <f t="shared" si="2"/>
        <v>39.643077499999997</v>
      </c>
      <c r="AO48" s="58">
        <f t="shared" si="3"/>
        <v>37.622502499999996</v>
      </c>
      <c r="AP48" s="1"/>
      <c r="AQ48" s="76"/>
      <c r="AR48" s="21"/>
      <c r="AS48" s="21"/>
      <c r="AT48" s="21"/>
      <c r="AU48" s="21"/>
      <c r="AV48" s="21"/>
      <c r="AW48" s="21"/>
      <c r="AX48" s="21"/>
      <c r="AY48" s="21"/>
    </row>
    <row r="49" spans="2:51" x14ac:dyDescent="0.25">
      <c r="B49" s="1" t="s">
        <v>8</v>
      </c>
      <c r="C49" s="58">
        <f t="shared" ref="C49:AK49" si="12">SUM(C17:F17)/4</f>
        <v>27.388372499999999</v>
      </c>
      <c r="D49" s="58">
        <f t="shared" si="12"/>
        <v>27.475280000000001</v>
      </c>
      <c r="E49" s="58">
        <f t="shared" si="12"/>
        <v>27.300699999999999</v>
      </c>
      <c r="F49" s="58">
        <f t="shared" si="12"/>
        <v>27.345084999999997</v>
      </c>
      <c r="G49" s="58">
        <f t="shared" si="12"/>
        <v>27.378947500000002</v>
      </c>
      <c r="H49" s="58">
        <f t="shared" si="12"/>
        <v>27.647167500000002</v>
      </c>
      <c r="I49" s="58">
        <f t="shared" si="12"/>
        <v>28.037624999999998</v>
      </c>
      <c r="J49" s="58">
        <f t="shared" si="12"/>
        <v>28.452747500000001</v>
      </c>
      <c r="K49" s="58">
        <f t="shared" si="12"/>
        <v>28.732900000000001</v>
      </c>
      <c r="L49" s="58">
        <f t="shared" si="12"/>
        <v>28.754417500000002</v>
      </c>
      <c r="M49" s="58">
        <f t="shared" si="12"/>
        <v>28.558329999999998</v>
      </c>
      <c r="N49" s="58">
        <f t="shared" si="12"/>
        <v>28.421167499999999</v>
      </c>
      <c r="O49" s="58">
        <f t="shared" si="12"/>
        <v>29.788015000000001</v>
      </c>
      <c r="P49" s="58">
        <f t="shared" si="12"/>
        <v>30.7106925</v>
      </c>
      <c r="Q49" s="58">
        <f t="shared" si="12"/>
        <v>31.364635</v>
      </c>
      <c r="R49" s="58">
        <f t="shared" si="12"/>
        <v>32.224145</v>
      </c>
      <c r="S49" s="58">
        <f t="shared" si="12"/>
        <v>32.110102499999996</v>
      </c>
      <c r="T49" s="58">
        <f t="shared" si="12"/>
        <v>32.671737499999999</v>
      </c>
      <c r="U49" s="58">
        <f t="shared" si="12"/>
        <v>33.981850000000001</v>
      </c>
      <c r="V49" s="58">
        <f t="shared" si="12"/>
        <v>34.99389</v>
      </c>
      <c r="W49" s="58">
        <f t="shared" si="12"/>
        <v>35.419292499999997</v>
      </c>
      <c r="X49" s="58">
        <f t="shared" si="12"/>
        <v>35.240922500000003</v>
      </c>
      <c r="Y49" s="58">
        <f t="shared" si="12"/>
        <v>34.671309999999998</v>
      </c>
      <c r="Z49" s="58">
        <f t="shared" si="12"/>
        <v>34.182902499999997</v>
      </c>
      <c r="AA49" s="58">
        <f t="shared" si="12"/>
        <v>33.688027500000004</v>
      </c>
      <c r="AB49" s="58">
        <f t="shared" si="12"/>
        <v>33.268657500000003</v>
      </c>
      <c r="AC49" s="58">
        <f t="shared" si="12"/>
        <v>33.37106</v>
      </c>
      <c r="AD49" s="58">
        <f t="shared" si="12"/>
        <v>33.208880000000008</v>
      </c>
      <c r="AE49" s="58">
        <f t="shared" si="12"/>
        <v>33.202905000000001</v>
      </c>
      <c r="AF49" s="58">
        <f t="shared" si="12"/>
        <v>33.405515000000001</v>
      </c>
      <c r="AG49" s="58">
        <f t="shared" si="12"/>
        <v>35.243344999999998</v>
      </c>
      <c r="AH49" s="58">
        <f t="shared" si="12"/>
        <v>37.405065</v>
      </c>
      <c r="AI49" s="58">
        <f t="shared" si="12"/>
        <v>39.418109999999999</v>
      </c>
      <c r="AJ49" s="58">
        <f t="shared" si="12"/>
        <v>41.184107499999996</v>
      </c>
      <c r="AK49" s="58">
        <f t="shared" si="12"/>
        <v>40.918279999999996</v>
      </c>
      <c r="AL49" s="58">
        <f t="shared" si="1"/>
        <v>40.637522500000003</v>
      </c>
      <c r="AM49" s="58">
        <f t="shared" si="5"/>
        <v>39.810232499999998</v>
      </c>
      <c r="AN49" s="58">
        <f t="shared" si="2"/>
        <v>39.429414999999999</v>
      </c>
      <c r="AO49" s="58">
        <f t="shared" si="3"/>
        <v>38.874200000000002</v>
      </c>
      <c r="AP49" s="1"/>
      <c r="AQ49" s="76"/>
      <c r="AR49" s="21"/>
      <c r="AS49" s="21"/>
      <c r="AT49" s="21"/>
      <c r="AU49" s="21"/>
      <c r="AV49" s="21"/>
      <c r="AW49" s="21"/>
      <c r="AX49" s="21"/>
      <c r="AY49" s="21"/>
    </row>
    <row r="50" spans="2:51" x14ac:dyDescent="0.25">
      <c r="B50" s="1" t="s">
        <v>9</v>
      </c>
      <c r="C50" s="58">
        <f t="shared" ref="C50:AK50" si="13">SUM(C18:F18)/4</f>
        <v>32.526732500000001</v>
      </c>
      <c r="D50" s="58">
        <f t="shared" si="13"/>
        <v>31.7168925</v>
      </c>
      <c r="E50" s="58">
        <f t="shared" si="13"/>
        <v>31.341134999999998</v>
      </c>
      <c r="F50" s="58">
        <f t="shared" si="13"/>
        <v>31.594520000000003</v>
      </c>
      <c r="G50" s="58">
        <f t="shared" si="13"/>
        <v>32.269780000000004</v>
      </c>
      <c r="H50" s="58">
        <f t="shared" si="13"/>
        <v>32.644597499999996</v>
      </c>
      <c r="I50" s="58">
        <f t="shared" si="13"/>
        <v>33.466065</v>
      </c>
      <c r="J50" s="58">
        <f t="shared" si="13"/>
        <v>33.871099999999998</v>
      </c>
      <c r="K50" s="58">
        <f t="shared" si="13"/>
        <v>33.054515000000002</v>
      </c>
      <c r="L50" s="58">
        <f t="shared" si="13"/>
        <v>33.041437500000001</v>
      </c>
      <c r="M50" s="58">
        <f t="shared" si="13"/>
        <v>32.528585</v>
      </c>
      <c r="N50" s="58">
        <f t="shared" si="13"/>
        <v>32.168885000000003</v>
      </c>
      <c r="O50" s="58">
        <f t="shared" si="13"/>
        <v>32.714682499999995</v>
      </c>
      <c r="P50" s="58">
        <f t="shared" si="13"/>
        <v>32.994787500000001</v>
      </c>
      <c r="Q50" s="58">
        <f t="shared" si="13"/>
        <v>34.170024999999995</v>
      </c>
      <c r="R50" s="58">
        <f t="shared" si="13"/>
        <v>34.901847500000002</v>
      </c>
      <c r="S50" s="58">
        <f t="shared" si="13"/>
        <v>35.696754999999996</v>
      </c>
      <c r="T50" s="58">
        <f t="shared" si="13"/>
        <v>36.6645325</v>
      </c>
      <c r="U50" s="58">
        <f t="shared" si="13"/>
        <v>36.722372499999999</v>
      </c>
      <c r="V50" s="58">
        <f t="shared" si="13"/>
        <v>37.161684999999999</v>
      </c>
      <c r="W50" s="58">
        <f t="shared" si="13"/>
        <v>37.357705000000003</v>
      </c>
      <c r="X50" s="58">
        <f t="shared" si="13"/>
        <v>37.245572500000002</v>
      </c>
      <c r="Y50" s="58">
        <f t="shared" si="13"/>
        <v>37.199042500000004</v>
      </c>
      <c r="Z50" s="58">
        <f t="shared" si="13"/>
        <v>37.459344999999999</v>
      </c>
      <c r="AA50" s="58">
        <f t="shared" si="13"/>
        <v>37.499112500000003</v>
      </c>
      <c r="AB50" s="58">
        <f t="shared" si="13"/>
        <v>37.879224999999998</v>
      </c>
      <c r="AC50" s="58">
        <f t="shared" si="13"/>
        <v>37.991242499999998</v>
      </c>
      <c r="AD50" s="58">
        <f t="shared" si="13"/>
        <v>38.055187500000002</v>
      </c>
      <c r="AE50" s="58">
        <f t="shared" si="13"/>
        <v>38.294162499999999</v>
      </c>
      <c r="AF50" s="58">
        <f t="shared" si="13"/>
        <v>38.175575000000002</v>
      </c>
      <c r="AG50" s="58">
        <f t="shared" si="13"/>
        <v>40.711404999999999</v>
      </c>
      <c r="AH50" s="58">
        <f t="shared" si="13"/>
        <v>42.953830000000004</v>
      </c>
      <c r="AI50" s="58">
        <f t="shared" si="13"/>
        <v>43.917974999999998</v>
      </c>
      <c r="AJ50" s="58">
        <f t="shared" si="13"/>
        <v>45.348244999999999</v>
      </c>
      <c r="AK50" s="58">
        <f t="shared" si="13"/>
        <v>43.554769999999998</v>
      </c>
      <c r="AL50" s="58">
        <f t="shared" si="1"/>
        <v>41.143605000000001</v>
      </c>
      <c r="AM50" s="58">
        <f t="shared" si="5"/>
        <v>39.606212499999998</v>
      </c>
      <c r="AN50" s="58">
        <f t="shared" si="2"/>
        <v>37.270957500000002</v>
      </c>
      <c r="AO50" s="58">
        <f t="shared" si="3"/>
        <v>35.216545000000004</v>
      </c>
      <c r="AP50" s="1"/>
      <c r="AQ50" s="76"/>
      <c r="AR50" s="21"/>
      <c r="AS50" s="21"/>
      <c r="AT50" s="21"/>
      <c r="AU50" s="21"/>
      <c r="AV50" s="21"/>
      <c r="AW50" s="21"/>
      <c r="AX50" s="21"/>
      <c r="AY50" s="21"/>
    </row>
    <row r="51" spans="2:51" x14ac:dyDescent="0.25">
      <c r="B51" s="1" t="s">
        <v>10</v>
      </c>
      <c r="C51" s="58">
        <f t="shared" ref="C51:AK51" si="14">SUM(C19:F19)/4</f>
        <v>25.445274999999999</v>
      </c>
      <c r="D51" s="58">
        <f t="shared" si="14"/>
        <v>25.7253875</v>
      </c>
      <c r="E51" s="58">
        <f t="shared" si="14"/>
        <v>25.134317500000002</v>
      </c>
      <c r="F51" s="58">
        <f t="shared" si="14"/>
        <v>24.977480000000003</v>
      </c>
      <c r="G51" s="58">
        <f t="shared" si="14"/>
        <v>25.580947500000001</v>
      </c>
      <c r="H51" s="58">
        <f t="shared" si="14"/>
        <v>24.790779999999998</v>
      </c>
      <c r="I51" s="58">
        <f t="shared" si="14"/>
        <v>24.117427499999998</v>
      </c>
      <c r="J51" s="58">
        <f t="shared" si="14"/>
        <v>23.791730000000001</v>
      </c>
      <c r="K51" s="58">
        <f t="shared" si="14"/>
        <v>23.501294999999999</v>
      </c>
      <c r="L51" s="58">
        <f t="shared" si="14"/>
        <v>23.463755000000003</v>
      </c>
      <c r="M51" s="58">
        <f t="shared" si="14"/>
        <v>24.107065000000002</v>
      </c>
      <c r="N51" s="58">
        <f t="shared" si="14"/>
        <v>24.8921925</v>
      </c>
      <c r="O51" s="58">
        <f t="shared" si="14"/>
        <v>25.378097499999999</v>
      </c>
      <c r="P51" s="58">
        <f t="shared" si="14"/>
        <v>26.408902499999996</v>
      </c>
      <c r="Q51" s="58">
        <f t="shared" si="14"/>
        <v>27.540262500000004</v>
      </c>
      <c r="R51" s="58">
        <f t="shared" si="14"/>
        <v>28.075597500000004</v>
      </c>
      <c r="S51" s="58">
        <f t="shared" si="14"/>
        <v>29.816275000000001</v>
      </c>
      <c r="T51" s="58">
        <f t="shared" si="14"/>
        <v>31.199182499999999</v>
      </c>
      <c r="U51" s="58">
        <f t="shared" si="14"/>
        <v>31.9434225</v>
      </c>
      <c r="V51" s="58">
        <f t="shared" si="14"/>
        <v>32.8434825</v>
      </c>
      <c r="W51" s="58">
        <f t="shared" si="14"/>
        <v>32.551650000000002</v>
      </c>
      <c r="X51" s="58">
        <f t="shared" si="14"/>
        <v>32.643962500000001</v>
      </c>
      <c r="Y51" s="58">
        <f t="shared" si="14"/>
        <v>34.084429999999998</v>
      </c>
      <c r="Z51" s="58">
        <f t="shared" si="14"/>
        <v>34.990489999999994</v>
      </c>
      <c r="AA51" s="58">
        <f t="shared" si="14"/>
        <v>35.586547499999995</v>
      </c>
      <c r="AB51" s="58">
        <f t="shared" si="14"/>
        <v>35.069912500000001</v>
      </c>
      <c r="AC51" s="58">
        <f t="shared" si="14"/>
        <v>33.609950000000005</v>
      </c>
      <c r="AD51" s="58">
        <f t="shared" si="14"/>
        <v>32.767845000000001</v>
      </c>
      <c r="AE51" s="58">
        <f t="shared" si="14"/>
        <v>31.994350000000004</v>
      </c>
      <c r="AF51" s="58">
        <f t="shared" si="14"/>
        <v>31.939905000000003</v>
      </c>
      <c r="AG51" s="58">
        <f t="shared" si="14"/>
        <v>33.691964999999996</v>
      </c>
      <c r="AH51" s="58">
        <f t="shared" si="14"/>
        <v>36.083210000000001</v>
      </c>
      <c r="AI51" s="58">
        <f t="shared" si="14"/>
        <v>38.255814999999998</v>
      </c>
      <c r="AJ51" s="58">
        <f t="shared" si="14"/>
        <v>39.12077</v>
      </c>
      <c r="AK51" s="58">
        <f t="shared" si="14"/>
        <v>38.009627500000001</v>
      </c>
      <c r="AL51" s="58">
        <f t="shared" si="1"/>
        <v>35.858537499999997</v>
      </c>
      <c r="AM51" s="58">
        <f t="shared" si="5"/>
        <v>33.952242500000004</v>
      </c>
      <c r="AN51" s="58">
        <f t="shared" si="2"/>
        <v>33.583345000000001</v>
      </c>
      <c r="AO51" s="58">
        <f t="shared" si="3"/>
        <v>33.494140000000002</v>
      </c>
      <c r="AP51" s="1"/>
      <c r="AQ51" s="76"/>
      <c r="AR51" s="21"/>
      <c r="AS51" s="21"/>
      <c r="AT51" s="21"/>
      <c r="AU51" s="21"/>
      <c r="AV51" s="21"/>
      <c r="AW51" s="21"/>
      <c r="AX51" s="21"/>
      <c r="AY51" s="21"/>
    </row>
    <row r="52" spans="2:51" x14ac:dyDescent="0.25">
      <c r="B52" s="1" t="s">
        <v>11</v>
      </c>
      <c r="C52" s="58">
        <f t="shared" ref="C52:AK52" si="15">SUM(C20:F20)/4</f>
        <v>22.100214999999999</v>
      </c>
      <c r="D52" s="58">
        <f t="shared" si="15"/>
        <v>22.388827499999998</v>
      </c>
      <c r="E52" s="58">
        <f t="shared" si="15"/>
        <v>22.210464999999999</v>
      </c>
      <c r="F52" s="58">
        <f t="shared" si="15"/>
        <v>22.821764999999999</v>
      </c>
      <c r="G52" s="58">
        <f t="shared" si="15"/>
        <v>22.867507500000002</v>
      </c>
      <c r="H52" s="58">
        <f t="shared" si="15"/>
        <v>22.6403225</v>
      </c>
      <c r="I52" s="58">
        <f t="shared" si="15"/>
        <v>22.609735000000001</v>
      </c>
      <c r="J52" s="58">
        <f t="shared" si="15"/>
        <v>22.207232500000003</v>
      </c>
      <c r="K52" s="58">
        <f t="shared" si="15"/>
        <v>21.7562675</v>
      </c>
      <c r="L52" s="58">
        <f t="shared" si="15"/>
        <v>21.64292</v>
      </c>
      <c r="M52" s="58">
        <f t="shared" si="15"/>
        <v>21.726637499999999</v>
      </c>
      <c r="N52" s="58">
        <f t="shared" si="15"/>
        <v>22.465812499999998</v>
      </c>
      <c r="O52" s="58">
        <f t="shared" si="15"/>
        <v>23.562510000000003</v>
      </c>
      <c r="P52" s="58">
        <f t="shared" si="15"/>
        <v>24.796674999999997</v>
      </c>
      <c r="Q52" s="58">
        <f t="shared" si="15"/>
        <v>26.541162499999999</v>
      </c>
      <c r="R52" s="58">
        <f t="shared" si="15"/>
        <v>27.743627499999995</v>
      </c>
      <c r="S52" s="58">
        <f t="shared" si="15"/>
        <v>28.750515</v>
      </c>
      <c r="T52" s="58">
        <f t="shared" si="15"/>
        <v>29.379172499999999</v>
      </c>
      <c r="U52" s="58">
        <f t="shared" si="15"/>
        <v>29.3559275</v>
      </c>
      <c r="V52" s="58">
        <f t="shared" si="15"/>
        <v>29.706732499999998</v>
      </c>
      <c r="W52" s="58">
        <f t="shared" si="15"/>
        <v>29.838927499999997</v>
      </c>
      <c r="X52" s="58">
        <f t="shared" si="15"/>
        <v>29.547527499999998</v>
      </c>
      <c r="Y52" s="58">
        <f t="shared" si="15"/>
        <v>29.462235</v>
      </c>
      <c r="Z52" s="58">
        <f t="shared" si="15"/>
        <v>28.696692499999997</v>
      </c>
      <c r="AA52" s="58">
        <f t="shared" si="15"/>
        <v>28.250242499999999</v>
      </c>
      <c r="AB52" s="58">
        <f t="shared" si="15"/>
        <v>28.0480625</v>
      </c>
      <c r="AC52" s="58">
        <f t="shared" si="15"/>
        <v>27.932959999999998</v>
      </c>
      <c r="AD52" s="58">
        <f t="shared" si="15"/>
        <v>28.116460000000004</v>
      </c>
      <c r="AE52" s="58">
        <f t="shared" si="15"/>
        <v>28.146409999999999</v>
      </c>
      <c r="AF52" s="58">
        <f t="shared" si="15"/>
        <v>28.944575</v>
      </c>
      <c r="AG52" s="58">
        <f t="shared" si="15"/>
        <v>31.022045000000002</v>
      </c>
      <c r="AH52" s="58">
        <f t="shared" si="15"/>
        <v>33.123105000000002</v>
      </c>
      <c r="AI52" s="58">
        <f t="shared" si="15"/>
        <v>35.222822499999999</v>
      </c>
      <c r="AJ52" s="58">
        <f t="shared" si="15"/>
        <v>36.773744999999998</v>
      </c>
      <c r="AK52" s="58">
        <f t="shared" si="15"/>
        <v>35.886665000000001</v>
      </c>
      <c r="AL52" s="58">
        <f t="shared" si="1"/>
        <v>34.978285</v>
      </c>
      <c r="AM52" s="58">
        <f t="shared" si="5"/>
        <v>34.382442499999996</v>
      </c>
      <c r="AN52" s="58">
        <f t="shared" si="2"/>
        <v>33.739632499999999</v>
      </c>
      <c r="AO52" s="58">
        <f t="shared" si="3"/>
        <v>33.267587499999998</v>
      </c>
      <c r="AP52" s="1"/>
      <c r="AQ52" s="76"/>
      <c r="AR52" s="21"/>
      <c r="AS52" s="21"/>
      <c r="AT52" s="21"/>
      <c r="AU52" s="21"/>
      <c r="AV52" s="21"/>
      <c r="AW52" s="21"/>
      <c r="AX52" s="21"/>
      <c r="AY52" s="21"/>
    </row>
    <row r="53" spans="2:51" x14ac:dyDescent="0.25">
      <c r="B53" s="1" t="s">
        <v>12</v>
      </c>
      <c r="C53" s="58">
        <f t="shared" ref="C53:AK53" si="16">SUM(C21:F21)/4</f>
        <v>14.786265</v>
      </c>
      <c r="D53" s="58">
        <f t="shared" si="16"/>
        <v>14.726765</v>
      </c>
      <c r="E53" s="58">
        <f t="shared" si="16"/>
        <v>14.882145</v>
      </c>
      <c r="F53" s="58">
        <f t="shared" si="16"/>
        <v>14.576099999999999</v>
      </c>
      <c r="G53" s="58">
        <f t="shared" si="16"/>
        <v>14.412395</v>
      </c>
      <c r="H53" s="58">
        <f t="shared" si="16"/>
        <v>13.852517499999999</v>
      </c>
      <c r="I53" s="58">
        <f t="shared" si="16"/>
        <v>13.49166</v>
      </c>
      <c r="J53" s="58">
        <f t="shared" si="16"/>
        <v>13.614037500000002</v>
      </c>
      <c r="K53" s="58">
        <f t="shared" si="16"/>
        <v>13.731660000000002</v>
      </c>
      <c r="L53" s="58">
        <f t="shared" si="16"/>
        <v>14.288805</v>
      </c>
      <c r="M53" s="58">
        <f t="shared" si="16"/>
        <v>14.715224999999998</v>
      </c>
      <c r="N53" s="58">
        <f t="shared" si="16"/>
        <v>15.247215000000001</v>
      </c>
      <c r="O53" s="58">
        <f t="shared" si="16"/>
        <v>16.162005000000001</v>
      </c>
      <c r="P53" s="58">
        <f t="shared" si="16"/>
        <v>16.827224999999999</v>
      </c>
      <c r="Q53" s="58">
        <f t="shared" si="16"/>
        <v>17.8227625</v>
      </c>
      <c r="R53" s="58">
        <f t="shared" si="16"/>
        <v>18.047609999999999</v>
      </c>
      <c r="S53" s="58">
        <f t="shared" si="16"/>
        <v>18.303295000000002</v>
      </c>
      <c r="T53" s="58">
        <f t="shared" si="16"/>
        <v>18.659387500000001</v>
      </c>
      <c r="U53" s="58">
        <f t="shared" si="16"/>
        <v>18.801322500000001</v>
      </c>
      <c r="V53" s="58">
        <f t="shared" si="16"/>
        <v>19.645577500000002</v>
      </c>
      <c r="W53" s="58">
        <f t="shared" si="16"/>
        <v>19.930682500000003</v>
      </c>
      <c r="X53" s="58">
        <f t="shared" si="16"/>
        <v>19.935347499999999</v>
      </c>
      <c r="Y53" s="58">
        <f t="shared" si="16"/>
        <v>19.478177500000001</v>
      </c>
      <c r="Z53" s="58">
        <f t="shared" si="16"/>
        <v>18.917682500000002</v>
      </c>
      <c r="AA53" s="58">
        <f t="shared" si="16"/>
        <v>18.676459999999999</v>
      </c>
      <c r="AB53" s="58">
        <f t="shared" si="16"/>
        <v>18.52223</v>
      </c>
      <c r="AC53" s="58">
        <f t="shared" si="16"/>
        <v>18.967897499999999</v>
      </c>
      <c r="AD53" s="58">
        <f t="shared" si="16"/>
        <v>19.102777500000002</v>
      </c>
      <c r="AE53" s="58">
        <f t="shared" si="16"/>
        <v>18.955224999999999</v>
      </c>
      <c r="AF53" s="58">
        <f t="shared" si="16"/>
        <v>19.624337499999999</v>
      </c>
      <c r="AG53" s="58">
        <f t="shared" si="16"/>
        <v>20.813585</v>
      </c>
      <c r="AH53" s="58">
        <f t="shared" si="16"/>
        <v>22.523312499999999</v>
      </c>
      <c r="AI53" s="58">
        <f t="shared" si="16"/>
        <v>24.024570000000001</v>
      </c>
      <c r="AJ53" s="58">
        <f t="shared" si="16"/>
        <v>24.407865000000001</v>
      </c>
      <c r="AK53" s="58">
        <f t="shared" si="16"/>
        <v>23.691612499999998</v>
      </c>
      <c r="AL53" s="58">
        <f t="shared" si="1"/>
        <v>22.403052499999998</v>
      </c>
      <c r="AM53" s="58">
        <f t="shared" si="5"/>
        <v>21.5318325</v>
      </c>
      <c r="AN53" s="58">
        <f t="shared" si="2"/>
        <v>20.787855</v>
      </c>
      <c r="AO53" s="58">
        <f t="shared" si="3"/>
        <v>19.988999999999997</v>
      </c>
      <c r="AP53" s="1"/>
      <c r="AQ53" s="76"/>
      <c r="AR53" s="21"/>
      <c r="AS53" s="21"/>
      <c r="AT53" s="21"/>
      <c r="AU53" s="21"/>
      <c r="AV53" s="21"/>
      <c r="AW53" s="21"/>
      <c r="AX53" s="21"/>
      <c r="AY53" s="21"/>
    </row>
    <row r="54" spans="2:51" x14ac:dyDescent="0.25">
      <c r="B54" s="1" t="s">
        <v>85</v>
      </c>
      <c r="C54" s="58">
        <f t="shared" ref="C54:AK54" si="17">SUM(C22:F22)/4</f>
        <v>17.2051725</v>
      </c>
      <c r="D54" s="58">
        <f t="shared" si="17"/>
        <v>17.233387499999999</v>
      </c>
      <c r="E54" s="58">
        <f t="shared" si="17"/>
        <v>17.2307925</v>
      </c>
      <c r="F54" s="58">
        <f t="shared" si="17"/>
        <v>17.2637225</v>
      </c>
      <c r="G54" s="58">
        <f t="shared" si="17"/>
        <v>17.873437500000001</v>
      </c>
      <c r="H54" s="58">
        <f t="shared" si="17"/>
        <v>17.762049999999999</v>
      </c>
      <c r="I54" s="58">
        <f t="shared" si="17"/>
        <v>17.859915000000001</v>
      </c>
      <c r="J54" s="58">
        <f t="shared" si="17"/>
        <v>18.166069999999998</v>
      </c>
      <c r="K54" s="58">
        <f t="shared" si="17"/>
        <v>18.063542500000001</v>
      </c>
      <c r="L54" s="58">
        <f t="shared" si="17"/>
        <v>18.741354999999999</v>
      </c>
      <c r="M54" s="58">
        <f t="shared" si="17"/>
        <v>18.997705</v>
      </c>
      <c r="N54" s="58">
        <f t="shared" si="17"/>
        <v>19.538615</v>
      </c>
      <c r="O54" s="58">
        <f t="shared" si="17"/>
        <v>20.281765</v>
      </c>
      <c r="P54" s="58">
        <f t="shared" si="17"/>
        <v>20.638077500000001</v>
      </c>
      <c r="Q54" s="58">
        <f t="shared" si="17"/>
        <v>20.949357500000001</v>
      </c>
      <c r="R54" s="58">
        <f t="shared" si="17"/>
        <v>21.578972499999999</v>
      </c>
      <c r="S54" s="58">
        <f t="shared" si="17"/>
        <v>22.152637500000001</v>
      </c>
      <c r="T54" s="58">
        <f t="shared" si="17"/>
        <v>22.673659999999998</v>
      </c>
      <c r="U54" s="58">
        <f t="shared" si="17"/>
        <v>22.961442499999997</v>
      </c>
      <c r="V54" s="58">
        <f t="shared" si="17"/>
        <v>22.532700000000002</v>
      </c>
      <c r="W54" s="58">
        <f t="shared" si="17"/>
        <v>21.863135</v>
      </c>
      <c r="X54" s="58">
        <f t="shared" si="17"/>
        <v>21.144637500000002</v>
      </c>
      <c r="Y54" s="58">
        <f t="shared" si="17"/>
        <v>21.067599999999999</v>
      </c>
      <c r="Z54" s="58">
        <f t="shared" si="17"/>
        <v>20.751332499999997</v>
      </c>
      <c r="AA54" s="58">
        <f t="shared" si="17"/>
        <v>20.574232500000001</v>
      </c>
      <c r="AB54" s="58">
        <f t="shared" si="17"/>
        <v>20.664762499999998</v>
      </c>
      <c r="AC54" s="58">
        <f t="shared" si="17"/>
        <v>20.257817499999998</v>
      </c>
      <c r="AD54" s="58">
        <f t="shared" si="17"/>
        <v>20.223712500000001</v>
      </c>
      <c r="AE54" s="58">
        <f t="shared" si="17"/>
        <v>20.413577499999999</v>
      </c>
      <c r="AF54" s="58">
        <f t="shared" si="17"/>
        <v>20.605339999999998</v>
      </c>
      <c r="AG54" s="58">
        <f t="shared" si="17"/>
        <v>22.521730000000002</v>
      </c>
      <c r="AH54" s="58">
        <f t="shared" si="17"/>
        <v>24.313740000000003</v>
      </c>
      <c r="AI54" s="58">
        <f t="shared" si="17"/>
        <v>25.513867500000003</v>
      </c>
      <c r="AJ54" s="58">
        <f t="shared" si="17"/>
        <v>26.163517500000001</v>
      </c>
      <c r="AK54" s="58">
        <f t="shared" si="17"/>
        <v>25.872139999999998</v>
      </c>
      <c r="AL54" s="58">
        <f t="shared" si="1"/>
        <v>24.77955</v>
      </c>
      <c r="AM54" s="58">
        <f t="shared" si="5"/>
        <v>24.097697499999999</v>
      </c>
      <c r="AN54" s="58">
        <f t="shared" si="2"/>
        <v>23.681784999999998</v>
      </c>
      <c r="AO54" s="58">
        <f t="shared" si="3"/>
        <v>22.153287500000005</v>
      </c>
      <c r="AP54" s="1"/>
      <c r="AQ54" s="76"/>
      <c r="AR54" s="21"/>
      <c r="AS54" s="21"/>
      <c r="AT54" s="21"/>
      <c r="AU54" s="21"/>
      <c r="AV54" s="21"/>
      <c r="AW54" s="21"/>
      <c r="AX54" s="21"/>
      <c r="AY54" s="21"/>
    </row>
    <row r="55" spans="2:51" x14ac:dyDescent="0.25">
      <c r="B55" s="1" t="s">
        <v>13</v>
      </c>
      <c r="C55" s="58">
        <f t="shared" ref="C55:AK55" si="18">SUM(C23:F23)/4</f>
        <v>20.065894999999998</v>
      </c>
      <c r="D55" s="58">
        <f t="shared" si="18"/>
        <v>19.798012500000002</v>
      </c>
      <c r="E55" s="58">
        <f t="shared" si="18"/>
        <v>19.3348975</v>
      </c>
      <c r="F55" s="58">
        <f t="shared" si="18"/>
        <v>18.786862499999998</v>
      </c>
      <c r="G55" s="58">
        <f t="shared" si="18"/>
        <v>18.548870000000001</v>
      </c>
      <c r="H55" s="58">
        <f t="shared" si="18"/>
        <v>18.597809999999999</v>
      </c>
      <c r="I55" s="58">
        <f t="shared" si="18"/>
        <v>19.068235000000001</v>
      </c>
      <c r="J55" s="58">
        <f t="shared" si="18"/>
        <v>19.517989999999998</v>
      </c>
      <c r="K55" s="58">
        <f t="shared" si="18"/>
        <v>19.733485000000002</v>
      </c>
      <c r="L55" s="58">
        <f t="shared" si="18"/>
        <v>19.937249999999999</v>
      </c>
      <c r="M55" s="58">
        <f t="shared" si="18"/>
        <v>19.887772500000001</v>
      </c>
      <c r="N55" s="58">
        <f t="shared" si="18"/>
        <v>19.797415000000001</v>
      </c>
      <c r="O55" s="58">
        <f t="shared" si="18"/>
        <v>19.9627625</v>
      </c>
      <c r="P55" s="58">
        <f t="shared" si="18"/>
        <v>20.138285</v>
      </c>
      <c r="Q55" s="58">
        <f t="shared" si="18"/>
        <v>20.560984999999999</v>
      </c>
      <c r="R55" s="58">
        <f t="shared" si="18"/>
        <v>21.059987499999998</v>
      </c>
      <c r="S55" s="58">
        <f t="shared" si="18"/>
        <v>21.529847499999999</v>
      </c>
      <c r="T55" s="58">
        <f t="shared" si="18"/>
        <v>22.139199999999999</v>
      </c>
      <c r="U55" s="58">
        <f t="shared" si="18"/>
        <v>22.661022500000001</v>
      </c>
      <c r="V55" s="58">
        <f t="shared" si="18"/>
        <v>22.899800000000003</v>
      </c>
      <c r="W55" s="58">
        <f t="shared" si="18"/>
        <v>23.162794999999999</v>
      </c>
      <c r="X55" s="58">
        <f t="shared" si="18"/>
        <v>23.103604999999998</v>
      </c>
      <c r="Y55" s="58">
        <f t="shared" si="18"/>
        <v>22.950434999999999</v>
      </c>
      <c r="Z55" s="58">
        <f t="shared" si="18"/>
        <v>23.146407499999999</v>
      </c>
      <c r="AA55" s="58">
        <f t="shared" si="18"/>
        <v>22.906487499999997</v>
      </c>
      <c r="AB55" s="58">
        <f t="shared" si="18"/>
        <v>23.058104999999998</v>
      </c>
      <c r="AC55" s="58">
        <f t="shared" si="18"/>
        <v>23.307679999999998</v>
      </c>
      <c r="AD55" s="58">
        <f t="shared" si="18"/>
        <v>23.516155000000001</v>
      </c>
      <c r="AE55" s="58">
        <f t="shared" si="18"/>
        <v>23.8919125</v>
      </c>
      <c r="AF55" s="58">
        <f t="shared" si="18"/>
        <v>24.111635</v>
      </c>
      <c r="AG55" s="58">
        <f t="shared" si="18"/>
        <v>26.031334999999999</v>
      </c>
      <c r="AH55" s="58">
        <f t="shared" si="18"/>
        <v>27.858777499999999</v>
      </c>
      <c r="AI55" s="58">
        <f t="shared" si="18"/>
        <v>29.591732499999999</v>
      </c>
      <c r="AJ55" s="58">
        <f t="shared" si="18"/>
        <v>31.292682499999998</v>
      </c>
      <c r="AK55" s="58">
        <f t="shared" si="18"/>
        <v>30.537459999999996</v>
      </c>
      <c r="AL55" s="58">
        <f t="shared" si="1"/>
        <v>29.264099999999999</v>
      </c>
      <c r="AM55" s="58">
        <f t="shared" si="5"/>
        <v>27.770375000000001</v>
      </c>
      <c r="AN55" s="58">
        <f t="shared" si="2"/>
        <v>26.827282500000003</v>
      </c>
      <c r="AO55" s="58">
        <f t="shared" si="3"/>
        <v>26.226547500000002</v>
      </c>
      <c r="AP55" s="1"/>
      <c r="AQ55" s="76"/>
      <c r="AR55" s="21"/>
      <c r="AS55" s="21"/>
      <c r="AT55" s="21"/>
      <c r="AU55" s="21"/>
      <c r="AV55" s="21"/>
      <c r="AW55" s="21"/>
      <c r="AX55" s="21"/>
      <c r="AY55" s="21"/>
    </row>
    <row r="56" spans="2:51" x14ac:dyDescent="0.25">
      <c r="B56" s="1" t="s">
        <v>14</v>
      </c>
      <c r="C56" s="58">
        <f t="shared" ref="C56:AK56" si="19">SUM(C24:F24)/4</f>
        <v>13.480345</v>
      </c>
      <c r="D56" s="58">
        <f t="shared" si="19"/>
        <v>13.191777499999999</v>
      </c>
      <c r="E56" s="58">
        <f t="shared" si="19"/>
        <v>12.824590000000001</v>
      </c>
      <c r="F56" s="58">
        <f t="shared" si="19"/>
        <v>12.485352500000001</v>
      </c>
      <c r="G56" s="58">
        <f t="shared" si="19"/>
        <v>12.271545000000001</v>
      </c>
      <c r="H56" s="58">
        <f t="shared" si="19"/>
        <v>12.026932500000001</v>
      </c>
      <c r="I56" s="58">
        <f t="shared" si="19"/>
        <v>11.950345000000002</v>
      </c>
      <c r="J56" s="58">
        <f t="shared" si="19"/>
        <v>12.242442499999999</v>
      </c>
      <c r="K56" s="58">
        <f t="shared" si="19"/>
        <v>12.557942500000001</v>
      </c>
      <c r="L56" s="58">
        <f t="shared" si="19"/>
        <v>13.064855</v>
      </c>
      <c r="M56" s="58">
        <f t="shared" si="19"/>
        <v>13.491277499999999</v>
      </c>
      <c r="N56" s="58">
        <f t="shared" si="19"/>
        <v>13.558612499999999</v>
      </c>
      <c r="O56" s="58">
        <f t="shared" si="19"/>
        <v>13.907050000000002</v>
      </c>
      <c r="P56" s="58">
        <f t="shared" si="19"/>
        <v>14.223337499999998</v>
      </c>
      <c r="Q56" s="58">
        <f t="shared" si="19"/>
        <v>14.3988725</v>
      </c>
      <c r="R56" s="58">
        <f t="shared" si="19"/>
        <v>14.7754475</v>
      </c>
      <c r="S56" s="58">
        <f t="shared" si="19"/>
        <v>14.815917500000001</v>
      </c>
      <c r="T56" s="58">
        <f t="shared" si="19"/>
        <v>14.960352500000001</v>
      </c>
      <c r="U56" s="58">
        <f t="shared" si="19"/>
        <v>15.1897275</v>
      </c>
      <c r="V56" s="58">
        <f t="shared" si="19"/>
        <v>15.249597499999998</v>
      </c>
      <c r="W56" s="58">
        <f t="shared" si="19"/>
        <v>15.566022499999999</v>
      </c>
      <c r="X56" s="58">
        <f t="shared" si="19"/>
        <v>15.682135000000001</v>
      </c>
      <c r="Y56" s="58">
        <f t="shared" si="19"/>
        <v>16.0305</v>
      </c>
      <c r="Z56" s="58">
        <f t="shared" si="19"/>
        <v>16.153267499999998</v>
      </c>
      <c r="AA56" s="58">
        <f t="shared" si="19"/>
        <v>16.405975000000002</v>
      </c>
      <c r="AB56" s="58">
        <f t="shared" si="19"/>
        <v>16.687075</v>
      </c>
      <c r="AC56" s="58">
        <f t="shared" si="19"/>
        <v>16.75864</v>
      </c>
      <c r="AD56" s="58">
        <f t="shared" si="19"/>
        <v>16.897412499999998</v>
      </c>
      <c r="AE56" s="58">
        <f t="shared" si="19"/>
        <v>16.754455</v>
      </c>
      <c r="AF56" s="58">
        <f t="shared" si="19"/>
        <v>16.639447499999999</v>
      </c>
      <c r="AG56" s="58">
        <f t="shared" si="19"/>
        <v>18.102155</v>
      </c>
      <c r="AH56" s="58">
        <f t="shared" si="19"/>
        <v>19.937122500000001</v>
      </c>
      <c r="AI56" s="58">
        <f t="shared" si="19"/>
        <v>21.579979999999999</v>
      </c>
      <c r="AJ56" s="58">
        <f t="shared" si="19"/>
        <v>22.743422499999998</v>
      </c>
      <c r="AK56" s="58">
        <f t="shared" si="19"/>
        <v>22.030854999999995</v>
      </c>
      <c r="AL56" s="58">
        <f t="shared" si="1"/>
        <v>21.041944999999998</v>
      </c>
      <c r="AM56" s="58">
        <f t="shared" si="5"/>
        <v>19.85605</v>
      </c>
      <c r="AN56" s="58">
        <f t="shared" si="2"/>
        <v>19.221192500000001</v>
      </c>
      <c r="AO56" s="58">
        <f t="shared" si="3"/>
        <v>18.468395000000001</v>
      </c>
      <c r="AP56" s="1"/>
      <c r="AQ56" s="76"/>
      <c r="AR56" s="21"/>
      <c r="AS56" s="21"/>
      <c r="AT56" s="21"/>
      <c r="AU56" s="21"/>
      <c r="AV56" s="21"/>
      <c r="AW56" s="21"/>
      <c r="AX56" s="21"/>
      <c r="AY56" s="21"/>
    </row>
    <row r="57" spans="2:51" x14ac:dyDescent="0.25">
      <c r="B57" s="1" t="s">
        <v>15</v>
      </c>
      <c r="C57" s="58">
        <f t="shared" ref="C57:AK57" si="20">SUM(C25:F25)/4</f>
        <v>11.7383475</v>
      </c>
      <c r="D57" s="58">
        <f t="shared" si="20"/>
        <v>11.693410000000002</v>
      </c>
      <c r="E57" s="58">
        <f t="shared" si="20"/>
        <v>11.498655000000001</v>
      </c>
      <c r="F57" s="58">
        <f t="shared" si="20"/>
        <v>11.293722500000001</v>
      </c>
      <c r="G57" s="58">
        <f t="shared" si="20"/>
        <v>11.256852499999999</v>
      </c>
      <c r="H57" s="58">
        <f t="shared" si="20"/>
        <v>11.155257500000001</v>
      </c>
      <c r="I57" s="58">
        <f t="shared" si="20"/>
        <v>11.303452499999999</v>
      </c>
      <c r="J57" s="58">
        <f t="shared" si="20"/>
        <v>11.216045000000001</v>
      </c>
      <c r="K57" s="58">
        <f t="shared" si="20"/>
        <v>11.231415000000002</v>
      </c>
      <c r="L57" s="58">
        <f t="shared" si="20"/>
        <v>11.721020000000001</v>
      </c>
      <c r="M57" s="58">
        <f t="shared" si="20"/>
        <v>12.143067499999999</v>
      </c>
      <c r="N57" s="58">
        <f t="shared" si="20"/>
        <v>12.5480175</v>
      </c>
      <c r="O57" s="58">
        <f t="shared" si="20"/>
        <v>12.686855</v>
      </c>
      <c r="P57" s="58">
        <f t="shared" si="20"/>
        <v>12.853729999999999</v>
      </c>
      <c r="Q57" s="58">
        <f t="shared" si="20"/>
        <v>13.149237500000002</v>
      </c>
      <c r="R57" s="58">
        <f t="shared" si="20"/>
        <v>14.008837500000002</v>
      </c>
      <c r="S57" s="58">
        <f t="shared" si="20"/>
        <v>14.80991</v>
      </c>
      <c r="T57" s="58">
        <f t="shared" si="20"/>
        <v>15.256879999999999</v>
      </c>
      <c r="U57" s="58">
        <f t="shared" si="20"/>
        <v>15.0265325</v>
      </c>
      <c r="V57" s="58">
        <f t="shared" si="20"/>
        <v>14.732759999999999</v>
      </c>
      <c r="W57" s="58">
        <f t="shared" si="20"/>
        <v>14.729109999999999</v>
      </c>
      <c r="X57" s="58">
        <f t="shared" si="20"/>
        <v>14.921975</v>
      </c>
      <c r="Y57" s="58">
        <f t="shared" si="20"/>
        <v>16.028855</v>
      </c>
      <c r="Z57" s="58">
        <f t="shared" si="20"/>
        <v>16.413612499999999</v>
      </c>
      <c r="AA57" s="58">
        <f t="shared" si="20"/>
        <v>16.514814999999999</v>
      </c>
      <c r="AB57" s="58">
        <f t="shared" si="20"/>
        <v>16.302972499999999</v>
      </c>
      <c r="AC57" s="58">
        <f t="shared" si="20"/>
        <v>15.632557499999999</v>
      </c>
      <c r="AD57" s="58">
        <f t="shared" si="20"/>
        <v>15.382932500000001</v>
      </c>
      <c r="AE57" s="58">
        <f t="shared" si="20"/>
        <v>14.9873175</v>
      </c>
      <c r="AF57" s="58">
        <f t="shared" si="20"/>
        <v>14.94584</v>
      </c>
      <c r="AG57" s="58">
        <f t="shared" si="20"/>
        <v>15.664827500000001</v>
      </c>
      <c r="AH57" s="58">
        <f t="shared" si="20"/>
        <v>16.286774999999999</v>
      </c>
      <c r="AI57" s="58">
        <f t="shared" si="20"/>
        <v>16.976532499999998</v>
      </c>
      <c r="AJ57" s="58">
        <f t="shared" si="20"/>
        <v>17.221092500000001</v>
      </c>
      <c r="AK57" s="58">
        <f t="shared" si="20"/>
        <v>16.988375000000001</v>
      </c>
      <c r="AL57" s="58">
        <f t="shared" si="1"/>
        <v>16.846072499999998</v>
      </c>
      <c r="AM57" s="58">
        <f t="shared" si="5"/>
        <v>16.625377499999999</v>
      </c>
      <c r="AN57" s="58">
        <f t="shared" si="2"/>
        <v>16.829895</v>
      </c>
      <c r="AO57" s="58">
        <f t="shared" si="3"/>
        <v>16.77692</v>
      </c>
      <c r="AP57" s="1"/>
      <c r="AQ57" s="76"/>
      <c r="AR57" s="21"/>
      <c r="AS57" s="21"/>
      <c r="AT57" s="21"/>
      <c r="AU57" s="21"/>
      <c r="AV57" s="21"/>
      <c r="AW57" s="21"/>
      <c r="AX57" s="21"/>
      <c r="AY57" s="21"/>
    </row>
    <row r="58" spans="2:51" x14ac:dyDescent="0.25">
      <c r="B58" s="1" t="s">
        <v>16</v>
      </c>
      <c r="C58" s="58">
        <f t="shared" ref="C58:AK58" si="21">SUM(C26:F26)/4</f>
        <v>12.3012725</v>
      </c>
      <c r="D58" s="58">
        <f t="shared" si="21"/>
        <v>12.4440325</v>
      </c>
      <c r="E58" s="58">
        <f t="shared" si="21"/>
        <v>12.5145725</v>
      </c>
      <c r="F58" s="58">
        <f t="shared" si="21"/>
        <v>12.50093</v>
      </c>
      <c r="G58" s="58">
        <f t="shared" si="21"/>
        <v>12.3643375</v>
      </c>
      <c r="H58" s="58">
        <f t="shared" si="21"/>
        <v>11.7804675</v>
      </c>
      <c r="I58" s="58">
        <f t="shared" si="21"/>
        <v>11.610552500000001</v>
      </c>
      <c r="J58" s="58">
        <f t="shared" si="21"/>
        <v>12.073500000000001</v>
      </c>
      <c r="K58" s="58">
        <f t="shared" si="21"/>
        <v>12.16011</v>
      </c>
      <c r="L58" s="58">
        <f t="shared" si="21"/>
        <v>12.03429</v>
      </c>
      <c r="M58" s="58">
        <f t="shared" si="21"/>
        <v>12.266165000000001</v>
      </c>
      <c r="N58" s="58">
        <f t="shared" si="21"/>
        <v>12.144394999999999</v>
      </c>
      <c r="O58" s="58">
        <f t="shared" si="21"/>
        <v>12.639510000000001</v>
      </c>
      <c r="P58" s="58">
        <f t="shared" si="21"/>
        <v>13.614039999999999</v>
      </c>
      <c r="Q58" s="58">
        <f t="shared" si="21"/>
        <v>14.4511725</v>
      </c>
      <c r="R58" s="58">
        <f t="shared" si="21"/>
        <v>15.11708</v>
      </c>
      <c r="S58" s="58">
        <f t="shared" si="21"/>
        <v>15.197345</v>
      </c>
      <c r="T58" s="58">
        <f t="shared" si="21"/>
        <v>14.957002500000002</v>
      </c>
      <c r="U58" s="58">
        <f t="shared" si="21"/>
        <v>14.72851</v>
      </c>
      <c r="V58" s="58">
        <f t="shared" si="21"/>
        <v>14.489857499999999</v>
      </c>
      <c r="W58" s="58">
        <f t="shared" si="21"/>
        <v>14.3660225</v>
      </c>
      <c r="X58" s="58">
        <f t="shared" si="21"/>
        <v>14.609417500000001</v>
      </c>
      <c r="Y58" s="58">
        <f t="shared" si="21"/>
        <v>14.876762500000002</v>
      </c>
      <c r="Z58" s="58">
        <f t="shared" si="21"/>
        <v>14.579652499999998</v>
      </c>
      <c r="AA58" s="58">
        <f t="shared" si="21"/>
        <v>14.272542499999998</v>
      </c>
      <c r="AB58" s="58">
        <f t="shared" si="21"/>
        <v>13.79059</v>
      </c>
      <c r="AC58" s="58">
        <f t="shared" si="21"/>
        <v>13.228539999999999</v>
      </c>
      <c r="AD58" s="58">
        <f t="shared" si="21"/>
        <v>13.7325175</v>
      </c>
      <c r="AE58" s="58">
        <f t="shared" si="21"/>
        <v>14.100440000000001</v>
      </c>
      <c r="AF58" s="58">
        <f t="shared" si="21"/>
        <v>14.262585000000001</v>
      </c>
      <c r="AG58" s="58">
        <f t="shared" si="21"/>
        <v>15.0524925</v>
      </c>
      <c r="AH58" s="58">
        <f t="shared" si="21"/>
        <v>16.0786625</v>
      </c>
      <c r="AI58" s="58">
        <f t="shared" si="21"/>
        <v>16.709555000000002</v>
      </c>
      <c r="AJ58" s="58">
        <f t="shared" si="21"/>
        <v>18.2587075</v>
      </c>
      <c r="AK58" s="58">
        <f t="shared" si="21"/>
        <v>18.021227499999998</v>
      </c>
      <c r="AL58" s="58">
        <f t="shared" si="1"/>
        <v>17.88175</v>
      </c>
      <c r="AM58" s="58">
        <f t="shared" si="5"/>
        <v>17.380357500000002</v>
      </c>
      <c r="AN58" s="58">
        <f t="shared" si="2"/>
        <v>16.136582499999999</v>
      </c>
      <c r="AO58" s="58">
        <f t="shared" si="3"/>
        <v>15.811935000000002</v>
      </c>
      <c r="AP58" s="1"/>
      <c r="AQ58" s="76"/>
      <c r="AR58" s="21"/>
      <c r="AS58" s="21"/>
      <c r="AT58" s="21"/>
      <c r="AU58" s="21"/>
      <c r="AV58" s="21"/>
      <c r="AW58" s="21"/>
      <c r="AX58" s="21"/>
      <c r="AY58" s="21"/>
    </row>
    <row r="59" spans="2:51" x14ac:dyDescent="0.25">
      <c r="B59" s="1" t="s">
        <v>17</v>
      </c>
      <c r="C59" s="58">
        <f t="shared" ref="C59:AK59" si="22">SUM(C27:F27)/4</f>
        <v>16.8543725</v>
      </c>
      <c r="D59" s="58">
        <f t="shared" si="22"/>
        <v>16.181635</v>
      </c>
      <c r="E59" s="58">
        <f t="shared" si="22"/>
        <v>15.699290000000001</v>
      </c>
      <c r="F59" s="58">
        <f t="shared" si="22"/>
        <v>15.554907500000001</v>
      </c>
      <c r="G59" s="58">
        <f t="shared" si="22"/>
        <v>15.5857625</v>
      </c>
      <c r="H59" s="58">
        <f t="shared" si="22"/>
        <v>15.751715000000001</v>
      </c>
      <c r="I59" s="58">
        <f t="shared" si="22"/>
        <v>16.115725000000001</v>
      </c>
      <c r="J59" s="58">
        <f t="shared" si="22"/>
        <v>16.405140000000003</v>
      </c>
      <c r="K59" s="58">
        <f t="shared" si="22"/>
        <v>16.7524275</v>
      </c>
      <c r="L59" s="58">
        <f t="shared" si="22"/>
        <v>16.865292499999999</v>
      </c>
      <c r="M59" s="58">
        <f t="shared" si="22"/>
        <v>17.029847499999999</v>
      </c>
      <c r="N59" s="58">
        <f t="shared" si="22"/>
        <v>17.3324125</v>
      </c>
      <c r="O59" s="58">
        <f t="shared" si="22"/>
        <v>17.261782500000002</v>
      </c>
      <c r="P59" s="58">
        <f t="shared" si="22"/>
        <v>17.658552499999999</v>
      </c>
      <c r="Q59" s="58">
        <f t="shared" si="22"/>
        <v>18.196719999999999</v>
      </c>
      <c r="R59" s="58">
        <f t="shared" si="22"/>
        <v>18.362192499999999</v>
      </c>
      <c r="S59" s="58">
        <f t="shared" si="22"/>
        <v>19.054482499999999</v>
      </c>
      <c r="T59" s="58">
        <f t="shared" si="22"/>
        <v>19.322452500000001</v>
      </c>
      <c r="U59" s="58">
        <f t="shared" si="22"/>
        <v>19.382719999999999</v>
      </c>
      <c r="V59" s="58">
        <f t="shared" si="22"/>
        <v>19.5787625</v>
      </c>
      <c r="W59" s="58">
        <f t="shared" si="22"/>
        <v>19.604219999999998</v>
      </c>
      <c r="X59" s="58">
        <f t="shared" si="22"/>
        <v>20.23761</v>
      </c>
      <c r="Y59" s="58">
        <f t="shared" si="22"/>
        <v>20.348567500000001</v>
      </c>
      <c r="Z59" s="58">
        <f t="shared" si="22"/>
        <v>20.566610000000001</v>
      </c>
      <c r="AA59" s="58">
        <f t="shared" si="22"/>
        <v>20.534310000000001</v>
      </c>
      <c r="AB59" s="58">
        <f t="shared" si="22"/>
        <v>20.434245000000001</v>
      </c>
      <c r="AC59" s="58">
        <f t="shared" si="22"/>
        <v>20.340215000000001</v>
      </c>
      <c r="AD59" s="58">
        <f t="shared" si="22"/>
        <v>20.2378675</v>
      </c>
      <c r="AE59" s="58">
        <f t="shared" si="22"/>
        <v>19.792042500000001</v>
      </c>
      <c r="AF59" s="58">
        <f t="shared" si="22"/>
        <v>19.189910000000001</v>
      </c>
      <c r="AG59" s="58">
        <f t="shared" si="22"/>
        <v>21.007210000000001</v>
      </c>
      <c r="AH59" s="58">
        <f t="shared" si="22"/>
        <v>22.671670000000002</v>
      </c>
      <c r="AI59" s="58">
        <f t="shared" si="22"/>
        <v>24.284425000000002</v>
      </c>
      <c r="AJ59" s="58">
        <f t="shared" si="22"/>
        <v>25.565512500000004</v>
      </c>
      <c r="AK59" s="58">
        <f t="shared" si="22"/>
        <v>24.262995</v>
      </c>
      <c r="AL59" s="58">
        <f t="shared" si="1"/>
        <v>23.121402499999999</v>
      </c>
      <c r="AM59" s="58">
        <f t="shared" si="5"/>
        <v>22.400440000000003</v>
      </c>
      <c r="AN59" s="58">
        <f t="shared" si="2"/>
        <v>21.921240000000001</v>
      </c>
      <c r="AO59" s="58">
        <f t="shared" si="3"/>
        <v>21.594327500000002</v>
      </c>
      <c r="AP59" s="1"/>
      <c r="AQ59" s="76"/>
      <c r="AR59" s="21"/>
      <c r="AS59" s="21"/>
      <c r="AT59" s="21"/>
      <c r="AU59" s="21"/>
      <c r="AV59" s="21"/>
      <c r="AW59" s="21"/>
      <c r="AX59" s="21"/>
      <c r="AY59" s="21"/>
    </row>
    <row r="60" spans="2:51" x14ac:dyDescent="0.25">
      <c r="B60" s="1" t="s">
        <v>20</v>
      </c>
      <c r="C60" s="58">
        <f t="shared" ref="C60:AK60" si="23">SUM(C28:F28)/4</f>
        <v>12.788995</v>
      </c>
      <c r="D60" s="58">
        <f t="shared" si="23"/>
        <v>13.122955000000001</v>
      </c>
      <c r="E60" s="58">
        <f t="shared" si="23"/>
        <v>13.631002500000001</v>
      </c>
      <c r="F60" s="58">
        <f t="shared" si="23"/>
        <v>13.5163175</v>
      </c>
      <c r="G60" s="58">
        <f t="shared" si="23"/>
        <v>13.035767500000002</v>
      </c>
      <c r="H60" s="58">
        <f t="shared" si="23"/>
        <v>12.518212500000001</v>
      </c>
      <c r="I60" s="58">
        <f t="shared" si="23"/>
        <v>12.384685000000001</v>
      </c>
      <c r="J60" s="58">
        <f t="shared" si="23"/>
        <v>12.494977500000001</v>
      </c>
      <c r="K60" s="58">
        <f t="shared" si="23"/>
        <v>12.768565000000001</v>
      </c>
      <c r="L60" s="58">
        <f t="shared" si="23"/>
        <v>13.0624725</v>
      </c>
      <c r="M60" s="58">
        <f t="shared" si="23"/>
        <v>13.519422500000001</v>
      </c>
      <c r="N60" s="58">
        <f t="shared" si="23"/>
        <v>14.794192500000001</v>
      </c>
      <c r="O60" s="58">
        <f t="shared" si="23"/>
        <v>15.803767499999999</v>
      </c>
      <c r="P60" s="58">
        <f t="shared" si="23"/>
        <v>16.684582499999998</v>
      </c>
      <c r="Q60" s="58">
        <f t="shared" si="23"/>
        <v>17.0889375</v>
      </c>
      <c r="R60" s="58">
        <f t="shared" si="23"/>
        <v>17.0059875</v>
      </c>
      <c r="S60" s="58">
        <f t="shared" si="23"/>
        <v>17.123915</v>
      </c>
      <c r="T60" s="58">
        <f t="shared" si="23"/>
        <v>17.195135000000001</v>
      </c>
      <c r="U60" s="58">
        <f t="shared" si="23"/>
        <v>17.396347500000001</v>
      </c>
      <c r="V60" s="58">
        <f t="shared" si="23"/>
        <v>17.819164999999998</v>
      </c>
      <c r="W60" s="58">
        <f t="shared" si="23"/>
        <v>18.4588</v>
      </c>
      <c r="X60" s="58">
        <f t="shared" si="23"/>
        <v>18.635087499999997</v>
      </c>
      <c r="Y60" s="58">
        <f t="shared" si="23"/>
        <v>18.396839999999997</v>
      </c>
      <c r="Z60" s="58">
        <f t="shared" si="23"/>
        <v>17.7245925</v>
      </c>
      <c r="AA60" s="58">
        <f t="shared" si="23"/>
        <v>16.692745000000002</v>
      </c>
      <c r="AB60" s="58">
        <f t="shared" si="23"/>
        <v>16.996784999999999</v>
      </c>
      <c r="AC60" s="58">
        <f t="shared" si="23"/>
        <v>16.839039999999997</v>
      </c>
      <c r="AD60" s="58">
        <f t="shared" si="23"/>
        <v>17.129044999999998</v>
      </c>
      <c r="AE60" s="58">
        <f t="shared" si="23"/>
        <v>17.289137499999999</v>
      </c>
      <c r="AF60" s="58">
        <f t="shared" si="23"/>
        <v>16.976969999999998</v>
      </c>
      <c r="AG60" s="58">
        <f t="shared" si="23"/>
        <v>17.660047499999997</v>
      </c>
      <c r="AH60" s="58">
        <f t="shared" si="23"/>
        <v>19.124344999999998</v>
      </c>
      <c r="AI60" s="58">
        <f t="shared" si="23"/>
        <v>20.220434999999998</v>
      </c>
      <c r="AJ60" s="58">
        <f t="shared" si="23"/>
        <v>21.251080000000002</v>
      </c>
      <c r="AK60" s="58">
        <f t="shared" si="23"/>
        <v>20.951535000000003</v>
      </c>
      <c r="AL60" s="58">
        <f t="shared" si="1"/>
        <v>19.408120000000004</v>
      </c>
      <c r="AM60" s="58">
        <f t="shared" si="5"/>
        <v>18.568805000000001</v>
      </c>
      <c r="AN60" s="58">
        <f t="shared" si="2"/>
        <v>18.272705000000002</v>
      </c>
      <c r="AO60" s="58">
        <f t="shared" si="3"/>
        <v>17.010245000000001</v>
      </c>
      <c r="AP60" s="1"/>
      <c r="AQ60" s="76"/>
      <c r="AR60" s="21"/>
      <c r="AS60" s="21"/>
      <c r="AT60" s="21"/>
      <c r="AU60" s="21"/>
      <c r="AV60" s="21"/>
      <c r="AW60" s="21"/>
      <c r="AX60" s="21"/>
      <c r="AY60" s="21"/>
    </row>
    <row r="61" spans="2:51" x14ac:dyDescent="0.25">
      <c r="B61" s="1" t="s">
        <v>18</v>
      </c>
      <c r="C61" s="58">
        <f t="shared" ref="C61:AK61" si="24">SUM(C29:F29)/4</f>
        <v>11.272057500000001</v>
      </c>
      <c r="D61" s="58">
        <f t="shared" si="24"/>
        <v>11.1986375</v>
      </c>
      <c r="E61" s="58">
        <f t="shared" si="24"/>
        <v>11.492834999999999</v>
      </c>
      <c r="F61" s="58">
        <f t="shared" si="24"/>
        <v>11.97218</v>
      </c>
      <c r="G61" s="58">
        <f t="shared" si="24"/>
        <v>12.309312499999999</v>
      </c>
      <c r="H61" s="58">
        <f t="shared" si="24"/>
        <v>12.470917499999999</v>
      </c>
      <c r="I61" s="58">
        <f t="shared" si="24"/>
        <v>12.45754</v>
      </c>
      <c r="J61" s="58">
        <f t="shared" si="24"/>
        <v>12.33469</v>
      </c>
      <c r="K61" s="58">
        <f t="shared" si="24"/>
        <v>12.0046575</v>
      </c>
      <c r="L61" s="58">
        <f t="shared" si="24"/>
        <v>12.323045</v>
      </c>
      <c r="M61" s="58">
        <f t="shared" si="24"/>
        <v>13.103357500000001</v>
      </c>
      <c r="N61" s="58">
        <f t="shared" si="24"/>
        <v>14.090620000000001</v>
      </c>
      <c r="O61" s="58">
        <f t="shared" si="24"/>
        <v>15.566775</v>
      </c>
      <c r="P61" s="58">
        <f t="shared" si="24"/>
        <v>16.057062500000001</v>
      </c>
      <c r="Q61" s="58">
        <f t="shared" si="24"/>
        <v>16.1402675</v>
      </c>
      <c r="R61" s="58">
        <f t="shared" si="24"/>
        <v>15.836147500000001</v>
      </c>
      <c r="S61" s="58">
        <f t="shared" si="24"/>
        <v>15.331692500000001</v>
      </c>
      <c r="T61" s="58">
        <f t="shared" si="24"/>
        <v>15.389132500000001</v>
      </c>
      <c r="U61" s="58">
        <f t="shared" si="24"/>
        <v>15.259605000000001</v>
      </c>
      <c r="V61" s="58">
        <f t="shared" si="24"/>
        <v>15.042092500000001</v>
      </c>
      <c r="W61" s="58">
        <f t="shared" si="24"/>
        <v>15.1809425</v>
      </c>
      <c r="X61" s="58">
        <f t="shared" si="24"/>
        <v>14.678805000000001</v>
      </c>
      <c r="Y61" s="58">
        <f t="shared" si="24"/>
        <v>14.408850000000001</v>
      </c>
      <c r="Z61" s="58">
        <f t="shared" si="24"/>
        <v>14.2529825</v>
      </c>
      <c r="AA61" s="58">
        <f t="shared" si="24"/>
        <v>13.6436925</v>
      </c>
      <c r="AB61" s="58">
        <f t="shared" si="24"/>
        <v>13.9946725</v>
      </c>
      <c r="AC61" s="58">
        <f t="shared" si="24"/>
        <v>14.4683125</v>
      </c>
      <c r="AD61" s="58">
        <f t="shared" si="24"/>
        <v>15.019657500000001</v>
      </c>
      <c r="AE61" s="58">
        <f t="shared" si="24"/>
        <v>15.543340000000001</v>
      </c>
      <c r="AF61" s="58">
        <f t="shared" si="24"/>
        <v>15.791944999999998</v>
      </c>
      <c r="AG61" s="58">
        <f t="shared" si="24"/>
        <v>17.595212499999999</v>
      </c>
      <c r="AH61" s="58">
        <f t="shared" si="24"/>
        <v>19.172090000000001</v>
      </c>
      <c r="AI61" s="58">
        <f t="shared" si="24"/>
        <v>21.154752500000001</v>
      </c>
      <c r="AJ61" s="58">
        <f t="shared" si="24"/>
        <v>22.77028</v>
      </c>
      <c r="AK61" s="58">
        <f t="shared" si="24"/>
        <v>22.1449125</v>
      </c>
      <c r="AL61" s="58">
        <f t="shared" si="1"/>
        <v>21.031849999999999</v>
      </c>
      <c r="AM61" s="58">
        <f t="shared" si="5"/>
        <v>19.314732499999998</v>
      </c>
      <c r="AN61" s="58">
        <f t="shared" si="2"/>
        <v>17.861727500000001</v>
      </c>
      <c r="AO61" s="58">
        <f t="shared" si="3"/>
        <v>16.814552499999998</v>
      </c>
      <c r="AP61" s="1"/>
      <c r="AQ61" s="76"/>
      <c r="AR61" s="21"/>
      <c r="AS61" s="21"/>
      <c r="AT61" s="21"/>
      <c r="AU61" s="21"/>
      <c r="AV61" s="21"/>
      <c r="AW61" s="21"/>
      <c r="AX61" s="21"/>
      <c r="AY61" s="21"/>
    </row>
    <row r="62" spans="2:51" x14ac:dyDescent="0.25">
      <c r="B62" s="1" t="s">
        <v>19</v>
      </c>
      <c r="C62" s="58">
        <f t="shared" ref="C62:AK62" si="25">SUM(C30:F30)/4</f>
        <v>13.748642499999999</v>
      </c>
      <c r="D62" s="58">
        <f t="shared" si="25"/>
        <v>14.1799675</v>
      </c>
      <c r="E62" s="58">
        <f t="shared" si="25"/>
        <v>13.989205</v>
      </c>
      <c r="F62" s="58">
        <f t="shared" si="25"/>
        <v>13.793105000000001</v>
      </c>
      <c r="G62" s="58">
        <f t="shared" si="25"/>
        <v>13.500962500000002</v>
      </c>
      <c r="H62" s="58">
        <f t="shared" si="25"/>
        <v>13.259155</v>
      </c>
      <c r="I62" s="58">
        <f t="shared" si="25"/>
        <v>13.4231</v>
      </c>
      <c r="J62" s="58">
        <f t="shared" si="25"/>
        <v>13.626505</v>
      </c>
      <c r="K62" s="58">
        <f t="shared" si="25"/>
        <v>14.22551</v>
      </c>
      <c r="L62" s="58">
        <f t="shared" si="25"/>
        <v>14.439262499999998</v>
      </c>
      <c r="M62" s="58">
        <f t="shared" si="25"/>
        <v>14.539415</v>
      </c>
      <c r="N62" s="58">
        <f t="shared" si="25"/>
        <v>15.1370425</v>
      </c>
      <c r="O62" s="58">
        <f t="shared" si="25"/>
        <v>15.012245</v>
      </c>
      <c r="P62" s="58">
        <f t="shared" si="25"/>
        <v>15.114140000000001</v>
      </c>
      <c r="Q62" s="58">
        <f t="shared" si="25"/>
        <v>15.3588875</v>
      </c>
      <c r="R62" s="58">
        <f t="shared" si="25"/>
        <v>15.360659999999999</v>
      </c>
      <c r="S62" s="58">
        <f t="shared" si="25"/>
        <v>15.5703675</v>
      </c>
      <c r="T62" s="58">
        <f t="shared" si="25"/>
        <v>15.730677499999999</v>
      </c>
      <c r="U62" s="58">
        <f t="shared" si="25"/>
        <v>16.108694999999997</v>
      </c>
      <c r="V62" s="58">
        <f t="shared" si="25"/>
        <v>16.7804225</v>
      </c>
      <c r="W62" s="58">
        <f t="shared" si="25"/>
        <v>17.5996925</v>
      </c>
      <c r="X62" s="58">
        <f t="shared" si="25"/>
        <v>18.470134999999999</v>
      </c>
      <c r="Y62" s="58">
        <f t="shared" si="25"/>
        <v>18.687460000000002</v>
      </c>
      <c r="Z62" s="58">
        <f t="shared" si="25"/>
        <v>18.491734999999998</v>
      </c>
      <c r="AA62" s="58">
        <f t="shared" si="25"/>
        <v>17.993314999999999</v>
      </c>
      <c r="AB62" s="58">
        <f t="shared" si="25"/>
        <v>17.3089625</v>
      </c>
      <c r="AC62" s="58">
        <f t="shared" si="25"/>
        <v>17.043505</v>
      </c>
      <c r="AD62" s="58">
        <f t="shared" si="25"/>
        <v>16.482689999999998</v>
      </c>
      <c r="AE62" s="58">
        <f t="shared" si="25"/>
        <v>16.095052499999998</v>
      </c>
      <c r="AF62" s="58">
        <f t="shared" si="25"/>
        <v>16.342319999999997</v>
      </c>
      <c r="AG62" s="58">
        <f t="shared" si="25"/>
        <v>17.232039999999998</v>
      </c>
      <c r="AH62" s="58">
        <f t="shared" si="25"/>
        <v>18.832084999999999</v>
      </c>
      <c r="AI62" s="58">
        <f t="shared" si="25"/>
        <v>20.058102499999997</v>
      </c>
      <c r="AJ62" s="58">
        <f t="shared" si="25"/>
        <v>20.501204999999999</v>
      </c>
      <c r="AK62" s="58">
        <f t="shared" si="25"/>
        <v>20.498660000000001</v>
      </c>
      <c r="AL62" s="58">
        <f t="shared" si="1"/>
        <v>19.470680000000002</v>
      </c>
      <c r="AM62" s="58">
        <f t="shared" si="5"/>
        <v>18.505452500000001</v>
      </c>
      <c r="AN62" s="58">
        <f t="shared" si="2"/>
        <v>17.909097500000001</v>
      </c>
      <c r="AO62" s="58">
        <f t="shared" si="3"/>
        <v>16.4301475</v>
      </c>
      <c r="AP62" s="1"/>
      <c r="AQ62" s="76"/>
      <c r="AR62" s="21"/>
      <c r="AS62" s="21"/>
      <c r="AT62" s="21"/>
      <c r="AU62" s="21"/>
      <c r="AV62" s="21"/>
      <c r="AW62" s="21"/>
      <c r="AX62" s="21"/>
      <c r="AY62" s="21"/>
    </row>
    <row r="63" spans="2:51" x14ac:dyDescent="0.25">
      <c r="B63" s="1" t="s">
        <v>58</v>
      </c>
      <c r="C63" s="58">
        <f t="shared" ref="C63:AK63" si="26">SUM(C31:F31)/4</f>
        <v>18.83595</v>
      </c>
      <c r="D63" s="58">
        <f t="shared" si="26"/>
        <v>18.654557500000003</v>
      </c>
      <c r="E63" s="58">
        <f t="shared" si="26"/>
        <v>18.389252499999998</v>
      </c>
      <c r="F63" s="58">
        <f t="shared" si="26"/>
        <v>18.1044725</v>
      </c>
      <c r="G63" s="58">
        <f t="shared" si="26"/>
        <v>17.964165000000001</v>
      </c>
      <c r="H63" s="58">
        <f t="shared" si="26"/>
        <v>17.762325000000001</v>
      </c>
      <c r="I63" s="58">
        <f t="shared" si="26"/>
        <v>17.7755425</v>
      </c>
      <c r="J63" s="58">
        <f t="shared" si="26"/>
        <v>18.009432500000003</v>
      </c>
      <c r="K63" s="58">
        <f t="shared" si="26"/>
        <v>18.144572499999999</v>
      </c>
      <c r="L63" s="58">
        <f t="shared" si="26"/>
        <v>18.487182499999999</v>
      </c>
      <c r="M63" s="58">
        <f t="shared" si="26"/>
        <v>18.756722500000002</v>
      </c>
      <c r="N63" s="58">
        <f t="shared" si="26"/>
        <v>18.972167500000001</v>
      </c>
      <c r="O63" s="58">
        <f t="shared" si="26"/>
        <v>19.4712575</v>
      </c>
      <c r="P63" s="58">
        <f t="shared" si="26"/>
        <v>19.959937499999999</v>
      </c>
      <c r="Q63" s="58">
        <f t="shared" si="26"/>
        <v>20.484567500000001</v>
      </c>
      <c r="R63" s="58">
        <f t="shared" si="26"/>
        <v>21.04618</v>
      </c>
      <c r="S63" s="58">
        <f t="shared" si="26"/>
        <v>21.426755</v>
      </c>
      <c r="T63" s="58">
        <f t="shared" si="26"/>
        <v>21.77589</v>
      </c>
      <c r="U63" s="58">
        <f t="shared" si="26"/>
        <v>22.063527499999999</v>
      </c>
      <c r="V63" s="58">
        <f t="shared" si="26"/>
        <v>22.263392500000002</v>
      </c>
      <c r="W63" s="58">
        <f t="shared" si="26"/>
        <v>22.483717499999997</v>
      </c>
      <c r="X63" s="58">
        <f t="shared" si="26"/>
        <v>22.494865000000001</v>
      </c>
      <c r="Y63" s="58">
        <f t="shared" si="26"/>
        <v>22.5395775</v>
      </c>
      <c r="Z63" s="58">
        <f t="shared" si="26"/>
        <v>22.509675000000001</v>
      </c>
      <c r="AA63" s="58">
        <f t="shared" si="26"/>
        <v>22.429044999999999</v>
      </c>
      <c r="AB63" s="58">
        <f t="shared" si="26"/>
        <v>22.554829999999999</v>
      </c>
      <c r="AC63" s="58">
        <f t="shared" si="26"/>
        <v>22.635290000000001</v>
      </c>
      <c r="AD63" s="58">
        <f t="shared" si="26"/>
        <v>22.735880000000002</v>
      </c>
      <c r="AE63" s="58">
        <f t="shared" si="26"/>
        <v>22.701257499999997</v>
      </c>
      <c r="AF63" s="58">
        <f t="shared" si="26"/>
        <v>22.753520000000002</v>
      </c>
      <c r="AG63" s="58">
        <f t="shared" si="26"/>
        <v>24.306037499999999</v>
      </c>
      <c r="AH63" s="58">
        <f t="shared" si="26"/>
        <v>26.034974999999999</v>
      </c>
      <c r="AI63" s="58">
        <f t="shared" si="26"/>
        <v>27.589547499999998</v>
      </c>
      <c r="AJ63" s="58">
        <f t="shared" si="26"/>
        <v>28.734932499999999</v>
      </c>
      <c r="AK63" s="58">
        <f t="shared" si="26"/>
        <v>28.046637499999999</v>
      </c>
      <c r="AL63" s="58">
        <f t="shared" si="1"/>
        <v>26.952637500000002</v>
      </c>
      <c r="AM63" s="58">
        <f>SUM(AM31:AP31)/4</f>
        <v>25.875835000000002</v>
      </c>
      <c r="AN63" s="58">
        <f>SUM(AN31:AQ31)/4</f>
        <v>25.162970000000001</v>
      </c>
      <c r="AO63" s="58">
        <f>SUM(AO31:AR31)/4</f>
        <v>24.383434999999999</v>
      </c>
      <c r="AP63" s="1"/>
      <c r="AQ63" s="77"/>
      <c r="AR63" s="21"/>
      <c r="AS63" s="21"/>
      <c r="AT63" s="21"/>
      <c r="AU63" s="21"/>
      <c r="AV63" s="21"/>
      <c r="AW63" s="21"/>
      <c r="AX63" s="21"/>
      <c r="AY63" s="21"/>
    </row>
    <row r="94" spans="2:36" x14ac:dyDescent="0.25">
      <c r="D94" s="2"/>
      <c r="E94" s="2"/>
      <c r="F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x14ac:dyDescent="0.25">
      <c r="B95" s="9" t="s">
        <v>103</v>
      </c>
      <c r="C95" s="9"/>
      <c r="D95" s="9"/>
      <c r="E95" s="9"/>
      <c r="F95" s="9"/>
      <c r="G95" s="9"/>
      <c r="H95" s="7"/>
      <c r="I95" s="7"/>
    </row>
    <row r="97" spans="2:44" ht="30" x14ac:dyDescent="0.25">
      <c r="C97" s="2" t="s">
        <v>21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26</v>
      </c>
      <c r="I97" s="2" t="s">
        <v>27</v>
      </c>
      <c r="J97" s="2" t="s">
        <v>28</v>
      </c>
      <c r="K97" s="2" t="s">
        <v>29</v>
      </c>
      <c r="L97" s="2" t="s">
        <v>30</v>
      </c>
      <c r="M97" s="2" t="s">
        <v>31</v>
      </c>
      <c r="N97" s="2" t="s">
        <v>32</v>
      </c>
      <c r="O97" s="2" t="s">
        <v>33</v>
      </c>
      <c r="P97" s="2" t="s">
        <v>34</v>
      </c>
      <c r="Q97" s="2" t="s">
        <v>35</v>
      </c>
      <c r="R97" s="2" t="s">
        <v>36</v>
      </c>
      <c r="S97" s="2" t="s">
        <v>37</v>
      </c>
      <c r="T97" s="2" t="s">
        <v>38</v>
      </c>
      <c r="U97" s="2" t="s">
        <v>39</v>
      </c>
      <c r="V97" s="2" t="s">
        <v>40</v>
      </c>
      <c r="W97" s="2" t="s">
        <v>41</v>
      </c>
      <c r="X97" s="2" t="s">
        <v>42</v>
      </c>
      <c r="Y97" s="2" t="s">
        <v>43</v>
      </c>
      <c r="Z97" s="2" t="s">
        <v>44</v>
      </c>
      <c r="AA97" s="2" t="s">
        <v>45</v>
      </c>
      <c r="AB97" s="2" t="s">
        <v>46</v>
      </c>
      <c r="AC97" s="2" t="s">
        <v>47</v>
      </c>
      <c r="AD97" s="2" t="s">
        <v>48</v>
      </c>
      <c r="AE97" s="2" t="s">
        <v>49</v>
      </c>
      <c r="AF97" s="2" t="s">
        <v>50</v>
      </c>
      <c r="AG97" s="2" t="s">
        <v>51</v>
      </c>
      <c r="AH97" s="2" t="s">
        <v>52</v>
      </c>
      <c r="AI97" s="2" t="s">
        <v>53</v>
      </c>
      <c r="AJ97" s="2" t="s">
        <v>54</v>
      </c>
      <c r="AK97" s="2" t="s">
        <v>90</v>
      </c>
      <c r="AL97" s="2" t="s">
        <v>91</v>
      </c>
      <c r="AM97" s="2" t="s">
        <v>93</v>
      </c>
      <c r="AN97" s="2" t="s">
        <v>96</v>
      </c>
      <c r="AO97" s="2" t="s">
        <v>97</v>
      </c>
      <c r="AP97" s="2" t="s">
        <v>99</v>
      </c>
      <c r="AQ97" s="2" t="s">
        <v>100</v>
      </c>
      <c r="AR97" s="2" t="s">
        <v>101</v>
      </c>
    </row>
    <row r="98" spans="2:44" x14ac:dyDescent="0.25">
      <c r="B98" s="1" t="s">
        <v>102</v>
      </c>
      <c r="C98" s="59">
        <v>15035214</v>
      </c>
      <c r="D98" s="59">
        <v>14882463</v>
      </c>
      <c r="E98" s="59">
        <v>14563748</v>
      </c>
      <c r="F98" s="59">
        <v>13807887</v>
      </c>
      <c r="G98" s="59">
        <v>14611546</v>
      </c>
      <c r="H98" s="59">
        <v>14193867</v>
      </c>
      <c r="I98" s="59">
        <v>13808960</v>
      </c>
      <c r="J98" s="59">
        <v>13496473</v>
      </c>
      <c r="K98" s="59">
        <v>14112849</v>
      </c>
      <c r="L98" s="59">
        <v>14366614</v>
      </c>
      <c r="M98" s="59">
        <v>14674281</v>
      </c>
      <c r="N98" s="59">
        <v>14047769</v>
      </c>
      <c r="O98" s="59">
        <v>15328053</v>
      </c>
      <c r="P98" s="59">
        <v>15353880</v>
      </c>
      <c r="Q98" s="59">
        <v>15493437</v>
      </c>
      <c r="R98" s="59">
        <v>15767595</v>
      </c>
      <c r="S98" s="59">
        <v>17029059</v>
      </c>
      <c r="T98" s="59">
        <v>17173191</v>
      </c>
      <c r="U98" s="59">
        <v>17435870</v>
      </c>
      <c r="V98" s="59">
        <v>17132756</v>
      </c>
      <c r="W98" s="59">
        <v>18305824</v>
      </c>
      <c r="X98" s="59">
        <v>18253978</v>
      </c>
      <c r="Y98" s="59">
        <v>18235645</v>
      </c>
      <c r="Z98" s="59">
        <v>17996887</v>
      </c>
      <c r="AA98" s="59">
        <v>18499865</v>
      </c>
      <c r="AB98" s="59">
        <v>18556183</v>
      </c>
      <c r="AC98" s="59">
        <v>18293154</v>
      </c>
      <c r="AD98" s="59">
        <v>17885021</v>
      </c>
      <c r="AE98" s="59">
        <v>19068203</v>
      </c>
      <c r="AF98" s="59">
        <v>18975732</v>
      </c>
      <c r="AG98" s="59">
        <v>18776327</v>
      </c>
      <c r="AH98" s="59">
        <v>17917900</v>
      </c>
      <c r="AI98" s="59">
        <v>19396963</v>
      </c>
      <c r="AJ98" s="59">
        <v>24277402</v>
      </c>
      <c r="AK98" s="59">
        <v>24671547</v>
      </c>
      <c r="AL98" s="59">
        <v>23235929</v>
      </c>
      <c r="AM98" s="59">
        <v>23370852</v>
      </c>
      <c r="AN98" s="59">
        <v>22167943</v>
      </c>
      <c r="AO98" s="59">
        <v>21200745</v>
      </c>
      <c r="AP98" s="59">
        <v>19803106</v>
      </c>
      <c r="AQ98" s="59">
        <v>21153817</v>
      </c>
      <c r="AR98" s="59">
        <v>19711202</v>
      </c>
    </row>
    <row r="132" spans="2:6" ht="30" x14ac:dyDescent="0.25">
      <c r="B132" s="73"/>
      <c r="C132" s="13" t="s">
        <v>50</v>
      </c>
      <c r="D132" s="13" t="s">
        <v>54</v>
      </c>
      <c r="E132" s="13" t="s">
        <v>96</v>
      </c>
      <c r="F132" s="13" t="s">
        <v>101</v>
      </c>
    </row>
    <row r="133" spans="2:6" x14ac:dyDescent="0.25">
      <c r="B133" s="71" t="s">
        <v>0</v>
      </c>
      <c r="C133" s="86">
        <v>855770</v>
      </c>
      <c r="D133" s="86">
        <v>1036149</v>
      </c>
      <c r="E133" s="86">
        <v>965308</v>
      </c>
      <c r="F133" s="86">
        <v>797803</v>
      </c>
    </row>
    <row r="134" spans="2:6" x14ac:dyDescent="0.25">
      <c r="B134" s="71" t="s">
        <v>1</v>
      </c>
      <c r="C134" s="86">
        <v>702034</v>
      </c>
      <c r="D134" s="86">
        <v>793940</v>
      </c>
      <c r="E134" s="86">
        <v>800789</v>
      </c>
      <c r="F134" s="86">
        <v>682053</v>
      </c>
    </row>
    <row r="135" spans="2:6" x14ac:dyDescent="0.25">
      <c r="B135" s="71" t="s">
        <v>2</v>
      </c>
      <c r="C135" s="86">
        <v>184876</v>
      </c>
      <c r="D135" s="86">
        <v>222737</v>
      </c>
      <c r="E135" s="86">
        <v>187497</v>
      </c>
      <c r="F135" s="86">
        <v>193129</v>
      </c>
    </row>
    <row r="136" spans="2:6" x14ac:dyDescent="0.25">
      <c r="B136" s="71" t="s">
        <v>3</v>
      </c>
      <c r="C136" s="86">
        <v>468212</v>
      </c>
      <c r="D136" s="86">
        <v>551480</v>
      </c>
      <c r="E136" s="86">
        <v>563081</v>
      </c>
      <c r="F136" s="86">
        <v>454904</v>
      </c>
    </row>
    <row r="137" spans="2:6" x14ac:dyDescent="0.25">
      <c r="B137" s="71" t="s">
        <v>4</v>
      </c>
      <c r="C137" s="86">
        <v>440780</v>
      </c>
      <c r="D137" s="86">
        <v>531762</v>
      </c>
      <c r="E137" s="86">
        <v>400600</v>
      </c>
      <c r="F137" s="86">
        <v>390364</v>
      </c>
    </row>
    <row r="138" spans="2:6" x14ac:dyDescent="0.25">
      <c r="B138" s="71" t="s">
        <v>5</v>
      </c>
      <c r="C138" s="86">
        <v>1149673</v>
      </c>
      <c r="D138" s="86">
        <v>1506732</v>
      </c>
      <c r="E138" s="86">
        <v>1281531</v>
      </c>
      <c r="F138" s="86">
        <v>1257683</v>
      </c>
    </row>
    <row r="139" spans="2:6" x14ac:dyDescent="0.25">
      <c r="B139" s="71" t="s">
        <v>6</v>
      </c>
      <c r="C139" s="86">
        <v>522241</v>
      </c>
      <c r="D139" s="86">
        <v>569410</v>
      </c>
      <c r="E139" s="86">
        <v>595252</v>
      </c>
      <c r="F139" s="86">
        <v>525270</v>
      </c>
    </row>
    <row r="140" spans="2:6" x14ac:dyDescent="0.25">
      <c r="B140" s="71" t="s">
        <v>7</v>
      </c>
      <c r="C140" s="86">
        <v>498155</v>
      </c>
      <c r="D140" s="86">
        <v>545823</v>
      </c>
      <c r="E140" s="86">
        <v>581431</v>
      </c>
      <c r="F140" s="86">
        <v>477414</v>
      </c>
    </row>
    <row r="141" spans="2:6" x14ac:dyDescent="0.25">
      <c r="B141" s="71" t="s">
        <v>8</v>
      </c>
      <c r="C141" s="86">
        <v>1360155</v>
      </c>
      <c r="D141" s="86">
        <v>1663806</v>
      </c>
      <c r="E141" s="86">
        <v>1630404</v>
      </c>
      <c r="F141" s="86">
        <v>1549220</v>
      </c>
    </row>
    <row r="142" spans="2:6" x14ac:dyDescent="0.25">
      <c r="B142" s="71" t="s">
        <v>9</v>
      </c>
      <c r="C142" s="86">
        <v>480172</v>
      </c>
      <c r="D142" s="86">
        <v>612034</v>
      </c>
      <c r="E142" s="86">
        <v>524005</v>
      </c>
      <c r="F142" s="86">
        <v>421386</v>
      </c>
    </row>
    <row r="143" spans="2:6" x14ac:dyDescent="0.25">
      <c r="B143" s="71" t="s">
        <v>10</v>
      </c>
      <c r="C143" s="86">
        <v>308523</v>
      </c>
      <c r="D143" s="86">
        <v>380262</v>
      </c>
      <c r="E143" s="86">
        <v>340988</v>
      </c>
      <c r="F143" s="86">
        <v>341247</v>
      </c>
    </row>
    <row r="144" spans="2:6" x14ac:dyDescent="0.25">
      <c r="B144" s="71" t="s">
        <v>11</v>
      </c>
      <c r="C144" s="86">
        <v>1146084</v>
      </c>
      <c r="D144" s="86">
        <v>1482655</v>
      </c>
      <c r="E144" s="86">
        <v>1351512</v>
      </c>
      <c r="F144" s="86">
        <v>1284559</v>
      </c>
    </row>
    <row r="145" spans="2:6" x14ac:dyDescent="0.25">
      <c r="B145" s="71" t="s">
        <v>12</v>
      </c>
      <c r="C145" s="86">
        <v>1086904</v>
      </c>
      <c r="D145" s="86">
        <v>1351035</v>
      </c>
      <c r="E145" s="86">
        <v>1204994</v>
      </c>
      <c r="F145" s="86">
        <v>1038496</v>
      </c>
    </row>
    <row r="146" spans="2:6" x14ac:dyDescent="0.25">
      <c r="B146" s="71" t="s">
        <v>85</v>
      </c>
      <c r="C146" s="86">
        <v>394767</v>
      </c>
      <c r="D146" s="86">
        <v>553697</v>
      </c>
      <c r="E146" s="86">
        <v>537401</v>
      </c>
      <c r="F146" s="86">
        <v>418641</v>
      </c>
    </row>
    <row r="147" spans="2:6" x14ac:dyDescent="0.25">
      <c r="B147" s="71" t="s">
        <v>13</v>
      </c>
      <c r="C147" s="86">
        <v>3051191</v>
      </c>
      <c r="D147" s="86">
        <v>4040620</v>
      </c>
      <c r="E147" s="86">
        <v>3673974</v>
      </c>
      <c r="F147" s="86">
        <v>3382410</v>
      </c>
    </row>
    <row r="148" spans="2:6" x14ac:dyDescent="0.25">
      <c r="B148" s="71" t="s">
        <v>14</v>
      </c>
      <c r="C148" s="86">
        <v>3712130</v>
      </c>
      <c r="D148" s="86">
        <v>5019029</v>
      </c>
      <c r="E148" s="86">
        <v>4426859</v>
      </c>
      <c r="F148" s="86">
        <v>3789372</v>
      </c>
    </row>
    <row r="149" spans="2:6" x14ac:dyDescent="0.25">
      <c r="B149" s="71" t="s">
        <v>15</v>
      </c>
      <c r="C149" s="86">
        <v>536594</v>
      </c>
      <c r="D149" s="86">
        <v>646826</v>
      </c>
      <c r="E149" s="86">
        <v>619361</v>
      </c>
      <c r="F149" s="86">
        <v>617691</v>
      </c>
    </row>
    <row r="150" spans="2:6" x14ac:dyDescent="0.25">
      <c r="B150" s="71" t="s">
        <v>16</v>
      </c>
      <c r="C150" s="86">
        <v>145175</v>
      </c>
      <c r="D150" s="86">
        <v>180996</v>
      </c>
      <c r="E150" s="86">
        <v>173573</v>
      </c>
      <c r="F150" s="86">
        <v>161981</v>
      </c>
    </row>
    <row r="151" spans="2:6" x14ac:dyDescent="0.25">
      <c r="B151" s="71" t="s">
        <v>17</v>
      </c>
      <c r="C151" s="86">
        <v>854975</v>
      </c>
      <c r="D151" s="86">
        <v>1171775</v>
      </c>
      <c r="E151" s="86">
        <v>952476</v>
      </c>
      <c r="F151" s="86">
        <v>900131</v>
      </c>
    </row>
    <row r="152" spans="2:6" x14ac:dyDescent="0.25">
      <c r="B152" s="71" t="s">
        <v>20</v>
      </c>
      <c r="C152" s="86">
        <v>155718</v>
      </c>
      <c r="D152" s="86">
        <v>182709</v>
      </c>
      <c r="E152" s="86">
        <v>173013</v>
      </c>
      <c r="F152" s="86">
        <v>126402</v>
      </c>
    </row>
    <row r="153" spans="2:6" x14ac:dyDescent="0.25">
      <c r="B153" s="71" t="s">
        <v>18</v>
      </c>
      <c r="C153" s="86">
        <v>411305</v>
      </c>
      <c r="D153" s="86">
        <v>608413</v>
      </c>
      <c r="E153" s="86">
        <v>550639</v>
      </c>
      <c r="F153" s="86">
        <v>444752</v>
      </c>
    </row>
    <row r="154" spans="2:6" x14ac:dyDescent="0.25">
      <c r="B154" s="74" t="s">
        <v>19</v>
      </c>
      <c r="C154" s="87">
        <v>510298</v>
      </c>
      <c r="D154" s="87">
        <v>625512</v>
      </c>
      <c r="E154" s="87">
        <v>633256</v>
      </c>
      <c r="F154" s="87">
        <v>456294</v>
      </c>
    </row>
  </sheetData>
  <conditionalFormatting sqref="AM41:AO63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FE13-47C3-4DF2-85F7-52A17DD517FD}">
  <dimension ref="A1:AQ82"/>
  <sheetViews>
    <sheetView topLeftCell="A73" workbookViewId="0">
      <selection activeCell="AN85" sqref="AN85"/>
    </sheetView>
  </sheetViews>
  <sheetFormatPr defaultRowHeight="15" x14ac:dyDescent="0.25"/>
  <cols>
    <col min="1" max="1" width="15" style="56" customWidth="1"/>
  </cols>
  <sheetData>
    <row r="1" spans="1:43" ht="30" x14ac:dyDescent="0.25">
      <c r="A1" s="83"/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36</v>
      </c>
      <c r="R1" s="2" t="s">
        <v>37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" t="s">
        <v>43</v>
      </c>
      <c r="Y1" s="2" t="s">
        <v>44</v>
      </c>
      <c r="Z1" s="2" t="s">
        <v>45</v>
      </c>
      <c r="AA1" s="2" t="s">
        <v>46</v>
      </c>
      <c r="AB1" s="2" t="s">
        <v>47</v>
      </c>
      <c r="AC1" s="2" t="s">
        <v>48</v>
      </c>
      <c r="AD1" s="2" t="s">
        <v>49</v>
      </c>
      <c r="AE1" s="2" t="s">
        <v>50</v>
      </c>
      <c r="AF1" s="2" t="s">
        <v>51</v>
      </c>
      <c r="AG1" s="2" t="s">
        <v>52</v>
      </c>
      <c r="AH1" s="2" t="s">
        <v>53</v>
      </c>
      <c r="AI1" s="2" t="s">
        <v>54</v>
      </c>
      <c r="AJ1" s="2" t="s">
        <v>90</v>
      </c>
      <c r="AK1" s="2" t="s">
        <v>91</v>
      </c>
      <c r="AL1" s="2" t="s">
        <v>93</v>
      </c>
      <c r="AM1" s="2" t="s">
        <v>96</v>
      </c>
      <c r="AN1" s="2" t="s">
        <v>97</v>
      </c>
      <c r="AO1" s="2" t="s">
        <v>99</v>
      </c>
      <c r="AP1" s="2" t="s">
        <v>100</v>
      </c>
      <c r="AQ1" s="2" t="s">
        <v>101</v>
      </c>
    </row>
    <row r="2" spans="1:43" x14ac:dyDescent="0.25">
      <c r="A2" s="48" t="s">
        <v>0</v>
      </c>
      <c r="B2" s="29">
        <v>1160.066</v>
      </c>
      <c r="C2" s="29">
        <v>1156.2139999999999</v>
      </c>
      <c r="D2" s="29">
        <v>1138.587</v>
      </c>
      <c r="E2" s="29">
        <v>1143.0329999999999</v>
      </c>
      <c r="F2" s="29">
        <v>1151.154</v>
      </c>
      <c r="G2" s="29">
        <v>1146.768</v>
      </c>
      <c r="H2" s="29">
        <v>1135.73</v>
      </c>
      <c r="I2" s="29">
        <v>1219.943</v>
      </c>
      <c r="J2" s="29">
        <v>1131.9000000000001</v>
      </c>
      <c r="K2" s="29">
        <v>1170.2929999999999</v>
      </c>
      <c r="L2" s="29">
        <v>1173.7159999999999</v>
      </c>
      <c r="M2" s="29">
        <v>1119.04</v>
      </c>
      <c r="N2" s="29">
        <v>1081.82</v>
      </c>
      <c r="O2" s="29">
        <v>1054.171</v>
      </c>
      <c r="P2" s="29">
        <v>1051.42</v>
      </c>
      <c r="Q2" s="29">
        <v>1077.633</v>
      </c>
      <c r="R2" s="29">
        <v>1004.801</v>
      </c>
      <c r="S2" s="29">
        <v>1033.998</v>
      </c>
      <c r="T2" s="29">
        <v>951.03470000000004</v>
      </c>
      <c r="U2" s="29">
        <v>899.32339999999999</v>
      </c>
      <c r="V2" s="29">
        <v>949.70860000000005</v>
      </c>
      <c r="W2" s="29">
        <v>1029.0350000000001</v>
      </c>
      <c r="X2" s="29">
        <v>1025.578</v>
      </c>
      <c r="Y2" s="29">
        <v>1112.0060000000001</v>
      </c>
      <c r="Z2" s="29">
        <v>994.38480000000004</v>
      </c>
      <c r="AA2" s="29">
        <v>985.89800000000002</v>
      </c>
      <c r="AB2" s="29">
        <v>956.83780000000002</v>
      </c>
      <c r="AC2" s="29">
        <v>922.28520000000003</v>
      </c>
      <c r="AD2" s="29">
        <v>952.7405</v>
      </c>
      <c r="AE2" s="29">
        <v>970.80840000000001</v>
      </c>
      <c r="AF2" s="29">
        <v>1015.631</v>
      </c>
      <c r="AG2" s="29">
        <v>986.73779999999999</v>
      </c>
      <c r="AH2" s="29">
        <v>973.85260000000005</v>
      </c>
      <c r="AI2" s="29">
        <v>1006.658</v>
      </c>
      <c r="AJ2" s="29">
        <v>955.45830000000001</v>
      </c>
      <c r="AK2" s="29">
        <v>955.00639999999999</v>
      </c>
      <c r="AL2" s="29">
        <v>822.96990000000005</v>
      </c>
      <c r="AM2" s="29">
        <v>875.0421</v>
      </c>
      <c r="AN2" s="29">
        <v>855.03</v>
      </c>
      <c r="AO2" s="29">
        <v>869.35599999999999</v>
      </c>
      <c r="AP2" s="29">
        <v>935.49300000000005</v>
      </c>
      <c r="AQ2" s="28">
        <v>988.3152</v>
      </c>
    </row>
    <row r="3" spans="1:43" x14ac:dyDescent="0.25">
      <c r="A3" s="48" t="s">
        <v>1</v>
      </c>
      <c r="B3" s="29">
        <v>929.45489999999995</v>
      </c>
      <c r="C3" s="29">
        <v>937.56280000000004</v>
      </c>
      <c r="D3" s="29">
        <v>939.12</v>
      </c>
      <c r="E3" s="29">
        <v>940.41049999999996</v>
      </c>
      <c r="F3" s="29">
        <v>963.40470000000005</v>
      </c>
      <c r="G3" s="29">
        <v>1032.5889999999999</v>
      </c>
      <c r="H3" s="29">
        <v>1064.799</v>
      </c>
      <c r="I3" s="29">
        <v>1050.184</v>
      </c>
      <c r="J3" s="29">
        <v>1100.82</v>
      </c>
      <c r="K3" s="29">
        <v>1048.652</v>
      </c>
      <c r="L3" s="29">
        <v>978.53959999999995</v>
      </c>
      <c r="M3" s="29">
        <v>982.06140000000005</v>
      </c>
      <c r="N3" s="29">
        <v>914.69640000000004</v>
      </c>
      <c r="O3" s="29">
        <v>860.15179999999998</v>
      </c>
      <c r="P3" s="29">
        <v>913.65719999999999</v>
      </c>
      <c r="Q3" s="29">
        <v>917.32659999999998</v>
      </c>
      <c r="R3" s="29">
        <v>933.15750000000003</v>
      </c>
      <c r="S3" s="29">
        <v>938.59299999999996</v>
      </c>
      <c r="T3" s="29">
        <v>939.48140000000001</v>
      </c>
      <c r="U3" s="29">
        <v>919.64729999999997</v>
      </c>
      <c r="V3" s="29">
        <v>938.71469999999999</v>
      </c>
      <c r="W3" s="29">
        <v>922.10289999999998</v>
      </c>
      <c r="X3" s="29">
        <v>1021.316</v>
      </c>
      <c r="Y3" s="29">
        <v>1031.8610000000001</v>
      </c>
      <c r="Z3" s="29">
        <v>1119.5409999999999</v>
      </c>
      <c r="AA3" s="29">
        <v>1125.229</v>
      </c>
      <c r="AB3" s="29">
        <v>1130.829</v>
      </c>
      <c r="AC3" s="29">
        <v>1165.271</v>
      </c>
      <c r="AD3" s="29">
        <v>1124.182</v>
      </c>
      <c r="AE3" s="29">
        <v>1083.4110000000001</v>
      </c>
      <c r="AF3" s="29">
        <v>1101.0989999999999</v>
      </c>
      <c r="AG3" s="29">
        <v>1208.69</v>
      </c>
      <c r="AH3" s="29">
        <v>1103.972</v>
      </c>
      <c r="AI3" s="29">
        <v>1171.4259999999999</v>
      </c>
      <c r="AJ3" s="29">
        <v>1074.69</v>
      </c>
      <c r="AK3" s="29">
        <v>1141.742</v>
      </c>
      <c r="AL3" s="29">
        <v>1221.5930000000001</v>
      </c>
      <c r="AM3" s="29">
        <v>1151.646</v>
      </c>
      <c r="AN3" s="29">
        <v>1204.9970000000001</v>
      </c>
      <c r="AO3" s="29">
        <v>1073.4179999999999</v>
      </c>
      <c r="AP3" s="29">
        <v>1098.9960000000001</v>
      </c>
      <c r="AQ3" s="28">
        <v>1248.6110000000001</v>
      </c>
    </row>
    <row r="4" spans="1:43" x14ac:dyDescent="0.25">
      <c r="A4" s="48" t="s">
        <v>2</v>
      </c>
      <c r="B4" s="29">
        <v>960.01599999999996</v>
      </c>
      <c r="C4" s="29">
        <v>957.72019999999998</v>
      </c>
      <c r="D4" s="29">
        <v>976.93619999999999</v>
      </c>
      <c r="E4" s="29">
        <v>1065.0409999999999</v>
      </c>
      <c r="F4" s="29">
        <v>931.12440000000004</v>
      </c>
      <c r="G4" s="29">
        <v>962.41200000000003</v>
      </c>
      <c r="H4" s="29">
        <v>1064.29</v>
      </c>
      <c r="I4" s="29">
        <v>1154.4390000000001</v>
      </c>
      <c r="J4" s="29">
        <v>1132.241</v>
      </c>
      <c r="K4" s="29">
        <v>1138.1849999999999</v>
      </c>
      <c r="L4" s="29">
        <v>1217.0409999999999</v>
      </c>
      <c r="M4" s="29">
        <v>1161.4570000000001</v>
      </c>
      <c r="N4" s="29">
        <v>1101.328</v>
      </c>
      <c r="O4" s="29">
        <v>1045.3969999999999</v>
      </c>
      <c r="P4" s="29">
        <v>1052.5039999999999</v>
      </c>
      <c r="Q4" s="29">
        <v>1110.527</v>
      </c>
      <c r="R4" s="29">
        <v>1015.1420000000001</v>
      </c>
      <c r="S4" s="29">
        <v>1138.152</v>
      </c>
      <c r="T4" s="29">
        <v>1082.1420000000001</v>
      </c>
      <c r="U4" s="29">
        <v>1116.377</v>
      </c>
      <c r="V4" s="29">
        <v>1167.1089999999999</v>
      </c>
      <c r="W4" s="29">
        <v>1194.097</v>
      </c>
      <c r="X4" s="29">
        <v>1165.249</v>
      </c>
      <c r="Y4" s="29">
        <v>1012.77</v>
      </c>
      <c r="Z4" s="29">
        <v>1024.325</v>
      </c>
      <c r="AA4" s="29">
        <v>938.09739999999999</v>
      </c>
      <c r="AB4" s="29">
        <v>966.72339999999997</v>
      </c>
      <c r="AC4" s="29">
        <v>929.24249999999995</v>
      </c>
      <c r="AD4" s="29">
        <v>924.01170000000002</v>
      </c>
      <c r="AE4" s="29">
        <v>998.03809999999999</v>
      </c>
      <c r="AF4" s="29">
        <v>950.77790000000005</v>
      </c>
      <c r="AG4" s="29">
        <v>964.85720000000003</v>
      </c>
      <c r="AH4" s="29">
        <v>928.31709999999998</v>
      </c>
      <c r="AI4" s="29">
        <v>936.5797</v>
      </c>
      <c r="AJ4" s="29">
        <v>935.32240000000002</v>
      </c>
      <c r="AK4" s="29">
        <v>965.85209999999995</v>
      </c>
      <c r="AL4" s="29">
        <v>994.90610000000004</v>
      </c>
      <c r="AM4" s="29">
        <v>1029.8230000000001</v>
      </c>
      <c r="AN4" s="29">
        <v>1021.069</v>
      </c>
      <c r="AO4" s="29">
        <v>1049.742</v>
      </c>
      <c r="AP4" s="29">
        <v>1008.929</v>
      </c>
      <c r="AQ4" s="28">
        <v>1020.706</v>
      </c>
    </row>
    <row r="5" spans="1:43" x14ac:dyDescent="0.25">
      <c r="A5" s="48" t="s">
        <v>3</v>
      </c>
      <c r="B5" s="29">
        <v>880.21180000000004</v>
      </c>
      <c r="C5" s="29">
        <v>909.04349999999999</v>
      </c>
      <c r="D5" s="29">
        <v>873.63580000000002</v>
      </c>
      <c r="E5" s="29">
        <v>839.73419999999999</v>
      </c>
      <c r="F5" s="29">
        <v>828.83230000000003</v>
      </c>
      <c r="G5" s="29">
        <v>820.30640000000005</v>
      </c>
      <c r="H5" s="29">
        <v>786.94929999999999</v>
      </c>
      <c r="I5" s="29">
        <v>727.3673</v>
      </c>
      <c r="J5" s="29">
        <v>795.80219999999997</v>
      </c>
      <c r="K5" s="29">
        <v>684.55150000000003</v>
      </c>
      <c r="L5" s="29">
        <v>765.58680000000004</v>
      </c>
      <c r="M5" s="29">
        <v>833.5806</v>
      </c>
      <c r="N5" s="29">
        <v>834.76760000000002</v>
      </c>
      <c r="O5" s="29">
        <v>779.14509999999996</v>
      </c>
      <c r="P5" s="29">
        <v>844.00059999999996</v>
      </c>
      <c r="Q5" s="29">
        <v>916.95950000000005</v>
      </c>
      <c r="R5" s="29">
        <v>851.07479999999998</v>
      </c>
      <c r="S5" s="29">
        <v>869.99239999999998</v>
      </c>
      <c r="T5" s="29">
        <v>840.70460000000003</v>
      </c>
      <c r="U5" s="29">
        <v>882.90790000000004</v>
      </c>
      <c r="V5" s="29">
        <v>904.75099999999998</v>
      </c>
      <c r="W5" s="29">
        <v>936.52549999999997</v>
      </c>
      <c r="X5" s="29">
        <v>969.97940000000006</v>
      </c>
      <c r="Y5" s="29">
        <v>863.38080000000002</v>
      </c>
      <c r="Z5" s="29">
        <v>796.35050000000001</v>
      </c>
      <c r="AA5" s="29">
        <v>869.10619999999994</v>
      </c>
      <c r="AB5" s="29">
        <v>911.24220000000003</v>
      </c>
      <c r="AC5" s="29">
        <v>992.69280000000003</v>
      </c>
      <c r="AD5" s="29">
        <v>968.57759999999996</v>
      </c>
      <c r="AE5" s="29">
        <v>854.7627</v>
      </c>
      <c r="AF5" s="29">
        <v>905.31420000000003</v>
      </c>
      <c r="AG5" s="29">
        <v>918.95939999999996</v>
      </c>
      <c r="AH5" s="29">
        <v>937.94230000000005</v>
      </c>
      <c r="AI5" s="29">
        <v>857.35820000000001</v>
      </c>
      <c r="AJ5" s="29">
        <v>825.02790000000005</v>
      </c>
      <c r="AK5" s="29">
        <v>839.67020000000002</v>
      </c>
      <c r="AL5" s="29">
        <v>847.08019999999999</v>
      </c>
      <c r="AM5" s="29">
        <v>790.25250000000005</v>
      </c>
      <c r="AN5" s="29">
        <v>850.38199999999995</v>
      </c>
      <c r="AO5" s="29">
        <v>786.82839999999999</v>
      </c>
      <c r="AP5" s="29">
        <v>757.43280000000004</v>
      </c>
      <c r="AQ5" s="28">
        <v>935.66210000000001</v>
      </c>
    </row>
    <row r="6" spans="1:43" x14ac:dyDescent="0.25">
      <c r="A6" s="48" t="s">
        <v>4</v>
      </c>
      <c r="B6" s="29">
        <v>880.53020000000004</v>
      </c>
      <c r="C6" s="29">
        <v>836.93700000000001</v>
      </c>
      <c r="D6" s="29">
        <v>856.9307</v>
      </c>
      <c r="E6" s="29">
        <v>840.11159999999995</v>
      </c>
      <c r="F6" s="29">
        <v>874.2201</v>
      </c>
      <c r="G6" s="29">
        <v>949.47990000000004</v>
      </c>
      <c r="H6" s="29">
        <v>1073.9059999999999</v>
      </c>
      <c r="I6" s="29">
        <v>1060.548</v>
      </c>
      <c r="J6" s="29">
        <v>1072.8130000000001</v>
      </c>
      <c r="K6" s="29">
        <v>1055.4929999999999</v>
      </c>
      <c r="L6" s="29">
        <v>1044.6769999999999</v>
      </c>
      <c r="M6" s="29">
        <v>1025.05</v>
      </c>
      <c r="N6" s="29">
        <v>986.5643</v>
      </c>
      <c r="O6" s="29">
        <v>946.41020000000003</v>
      </c>
      <c r="P6" s="29">
        <v>989.24310000000003</v>
      </c>
      <c r="Q6" s="29">
        <v>1008.434</v>
      </c>
      <c r="R6" s="29">
        <v>1025.6379999999999</v>
      </c>
      <c r="S6" s="29">
        <v>1008.825</v>
      </c>
      <c r="T6" s="29">
        <v>977.71270000000004</v>
      </c>
      <c r="U6" s="29">
        <v>919.61959999999999</v>
      </c>
      <c r="V6" s="29">
        <v>982.31709999999998</v>
      </c>
      <c r="W6" s="29">
        <v>962.91030000000001</v>
      </c>
      <c r="X6" s="29">
        <v>946.07929999999999</v>
      </c>
      <c r="Y6" s="29">
        <v>967.03399999999999</v>
      </c>
      <c r="Z6" s="29">
        <v>906.77530000000002</v>
      </c>
      <c r="AA6" s="29">
        <v>884.67489999999998</v>
      </c>
      <c r="AB6" s="29">
        <v>879.17359999999996</v>
      </c>
      <c r="AC6" s="29">
        <v>932.47969999999998</v>
      </c>
      <c r="AD6" s="29">
        <v>909.73519999999996</v>
      </c>
      <c r="AE6" s="29">
        <v>929.76490000000001</v>
      </c>
      <c r="AF6" s="29">
        <v>905.43640000000005</v>
      </c>
      <c r="AG6" s="29">
        <v>852.1</v>
      </c>
      <c r="AH6" s="29">
        <v>846.30859999999996</v>
      </c>
      <c r="AI6" s="29">
        <v>785.78179999999998</v>
      </c>
      <c r="AJ6" s="29">
        <v>793.9787</v>
      </c>
      <c r="AK6" s="29">
        <v>893.3954</v>
      </c>
      <c r="AL6" s="29">
        <v>863.81230000000005</v>
      </c>
      <c r="AM6" s="29">
        <v>839.47080000000005</v>
      </c>
      <c r="AN6" s="29">
        <v>926.46780000000001</v>
      </c>
      <c r="AO6" s="29">
        <v>995.57730000000004</v>
      </c>
      <c r="AP6" s="29">
        <v>900.56209999999999</v>
      </c>
      <c r="AQ6" s="28">
        <v>1026.2339999999999</v>
      </c>
    </row>
    <row r="7" spans="1:43" x14ac:dyDescent="0.25">
      <c r="A7" s="48" t="s">
        <v>5</v>
      </c>
      <c r="B7" s="29">
        <v>1006.154</v>
      </c>
      <c r="C7" s="29">
        <v>990.38869999999997</v>
      </c>
      <c r="D7" s="29">
        <v>984.68110000000001</v>
      </c>
      <c r="E7" s="29">
        <v>996.34209999999996</v>
      </c>
      <c r="F7" s="29">
        <v>1038.4960000000001</v>
      </c>
      <c r="G7" s="29">
        <v>1074.691</v>
      </c>
      <c r="H7" s="29">
        <v>1160.4849999999999</v>
      </c>
      <c r="I7" s="29">
        <v>1071.383</v>
      </c>
      <c r="J7" s="29">
        <v>1102.7550000000001</v>
      </c>
      <c r="K7" s="29">
        <v>1067.453</v>
      </c>
      <c r="L7" s="29">
        <v>1081.001</v>
      </c>
      <c r="M7" s="29">
        <v>1027.2329999999999</v>
      </c>
      <c r="N7" s="29">
        <v>1009.803</v>
      </c>
      <c r="O7" s="29">
        <v>1039.6189999999999</v>
      </c>
      <c r="P7" s="29">
        <v>1029.116</v>
      </c>
      <c r="Q7" s="29">
        <v>990.27980000000002</v>
      </c>
      <c r="R7" s="29">
        <v>977.82360000000006</v>
      </c>
      <c r="S7" s="29">
        <v>1015.504</v>
      </c>
      <c r="T7" s="29">
        <v>914.47990000000004</v>
      </c>
      <c r="U7" s="29">
        <v>977.28510000000006</v>
      </c>
      <c r="V7" s="29">
        <v>973.89850000000001</v>
      </c>
      <c r="W7" s="29">
        <v>986.52020000000005</v>
      </c>
      <c r="X7" s="29">
        <v>1048.0619999999999</v>
      </c>
      <c r="Y7" s="29">
        <v>1139.28</v>
      </c>
      <c r="Z7" s="29">
        <v>1074.1389999999999</v>
      </c>
      <c r="AA7" s="29">
        <v>1119.1890000000001</v>
      </c>
      <c r="AB7" s="29">
        <v>1197.893</v>
      </c>
      <c r="AC7" s="29">
        <v>1143.752</v>
      </c>
      <c r="AD7" s="29">
        <v>1148.8699999999999</v>
      </c>
      <c r="AE7" s="29">
        <v>1233.298</v>
      </c>
      <c r="AF7" s="29">
        <v>1229.2860000000001</v>
      </c>
      <c r="AG7" s="29">
        <v>1274.9349999999999</v>
      </c>
      <c r="AH7" s="29">
        <v>1155.452</v>
      </c>
      <c r="AI7" s="29">
        <v>1093.123</v>
      </c>
      <c r="AJ7" s="29">
        <v>916.71270000000004</v>
      </c>
      <c r="AK7" s="29">
        <v>989.84900000000005</v>
      </c>
      <c r="AL7" s="29">
        <v>977.75049999999999</v>
      </c>
      <c r="AM7" s="29">
        <v>933.72149999999999</v>
      </c>
      <c r="AN7" s="29">
        <v>1058.21</v>
      </c>
      <c r="AO7" s="29">
        <v>1064.096</v>
      </c>
      <c r="AP7" s="29">
        <v>964.50379999999996</v>
      </c>
      <c r="AQ7" s="28">
        <v>992.68650000000002</v>
      </c>
    </row>
    <row r="8" spans="1:43" x14ac:dyDescent="0.25">
      <c r="A8" s="48" t="s">
        <v>6</v>
      </c>
      <c r="B8" s="29">
        <v>881.14440000000002</v>
      </c>
      <c r="C8" s="29">
        <v>903.65589999999997</v>
      </c>
      <c r="D8" s="29">
        <v>877.01329999999996</v>
      </c>
      <c r="E8" s="29">
        <v>969.99699999999996</v>
      </c>
      <c r="F8" s="29">
        <v>977.80150000000003</v>
      </c>
      <c r="G8" s="29">
        <v>1026.018</v>
      </c>
      <c r="H8" s="29">
        <v>1034.54</v>
      </c>
      <c r="I8" s="29">
        <v>1127.7940000000001</v>
      </c>
      <c r="J8" s="29">
        <v>1210.6849999999999</v>
      </c>
      <c r="K8" s="29">
        <v>1093.29</v>
      </c>
      <c r="L8" s="29">
        <v>1069.143</v>
      </c>
      <c r="M8" s="29">
        <v>1046.546</v>
      </c>
      <c r="N8" s="29">
        <v>1123.789</v>
      </c>
      <c r="O8" s="29">
        <v>1137.3889999999999</v>
      </c>
      <c r="P8" s="29">
        <v>1188.2670000000001</v>
      </c>
      <c r="Q8" s="29">
        <v>1184.028</v>
      </c>
      <c r="R8" s="29">
        <v>1032.4939999999999</v>
      </c>
      <c r="S8" s="29">
        <v>1094.9590000000001</v>
      </c>
      <c r="T8" s="29">
        <v>1057.3900000000001</v>
      </c>
      <c r="U8" s="29">
        <v>1175.0129999999999</v>
      </c>
      <c r="V8" s="29">
        <v>1133.614</v>
      </c>
      <c r="W8" s="29">
        <v>1065.806</v>
      </c>
      <c r="X8" s="29">
        <v>1038.7719999999999</v>
      </c>
      <c r="Y8" s="29">
        <v>1025.3430000000001</v>
      </c>
      <c r="Z8" s="29">
        <v>1124.7619999999999</v>
      </c>
      <c r="AA8" s="29">
        <v>1118.4100000000001</v>
      </c>
      <c r="AB8" s="29">
        <v>1073.94</v>
      </c>
      <c r="AC8" s="29">
        <v>1066.652</v>
      </c>
      <c r="AD8" s="29">
        <v>1151.5029999999999</v>
      </c>
      <c r="AE8" s="29">
        <v>1165.463</v>
      </c>
      <c r="AF8" s="29">
        <v>1209.537</v>
      </c>
      <c r="AG8" s="29">
        <v>1330.393</v>
      </c>
      <c r="AH8" s="29">
        <v>1348.7090000000001</v>
      </c>
      <c r="AI8" s="29">
        <v>1197.8440000000001</v>
      </c>
      <c r="AJ8" s="29">
        <v>1086.1089999999999</v>
      </c>
      <c r="AK8" s="29">
        <v>1090.172</v>
      </c>
      <c r="AL8" s="29">
        <v>1046.473</v>
      </c>
      <c r="AM8" s="29">
        <v>1203.376</v>
      </c>
      <c r="AN8" s="29">
        <v>1066.6420000000001</v>
      </c>
      <c r="AO8" s="29">
        <v>1088.9939999999999</v>
      </c>
      <c r="AP8" s="29">
        <v>1119.501</v>
      </c>
      <c r="AQ8" s="28">
        <v>1097.5809999999999</v>
      </c>
    </row>
    <row r="9" spans="1:43" x14ac:dyDescent="0.25">
      <c r="A9" s="48" t="s">
        <v>7</v>
      </c>
      <c r="B9" s="29">
        <v>984.53599999999994</v>
      </c>
      <c r="C9" s="29">
        <v>933.53890000000001</v>
      </c>
      <c r="D9" s="29">
        <v>883.49270000000001</v>
      </c>
      <c r="E9" s="29">
        <v>869.85</v>
      </c>
      <c r="F9" s="29">
        <v>911.61770000000001</v>
      </c>
      <c r="G9" s="29">
        <v>976.20759999999996</v>
      </c>
      <c r="H9" s="29">
        <v>1033.027</v>
      </c>
      <c r="I9" s="29">
        <v>1038.181</v>
      </c>
      <c r="J9" s="29">
        <v>1080.095</v>
      </c>
      <c r="K9" s="29">
        <v>1104.6179999999999</v>
      </c>
      <c r="L9" s="29">
        <v>1115.8050000000001</v>
      </c>
      <c r="M9" s="29">
        <v>1148.4490000000001</v>
      </c>
      <c r="N9" s="29">
        <v>1156.9110000000001</v>
      </c>
      <c r="O9" s="29">
        <v>1118.9760000000001</v>
      </c>
      <c r="P9" s="29">
        <v>1135.2270000000001</v>
      </c>
      <c r="Q9" s="29">
        <v>1107.009</v>
      </c>
      <c r="R9" s="29">
        <v>1032.0050000000001</v>
      </c>
      <c r="S9" s="29">
        <v>1044.0360000000001</v>
      </c>
      <c r="T9" s="29">
        <v>1122.6849999999999</v>
      </c>
      <c r="U9" s="29">
        <v>1184.454</v>
      </c>
      <c r="V9" s="29">
        <v>1138.4770000000001</v>
      </c>
      <c r="W9" s="29">
        <v>1187.97</v>
      </c>
      <c r="X9" s="29">
        <v>1166.404</v>
      </c>
      <c r="Y9" s="29">
        <v>1220.3520000000001</v>
      </c>
      <c r="Z9" s="29">
        <v>1088.144</v>
      </c>
      <c r="AA9" s="29">
        <v>1175.431</v>
      </c>
      <c r="AB9" s="29">
        <v>1207.93</v>
      </c>
      <c r="AC9" s="29">
        <v>1238.885</v>
      </c>
      <c r="AD9" s="29">
        <v>1229.9390000000001</v>
      </c>
      <c r="AE9" s="29">
        <v>1186.365</v>
      </c>
      <c r="AF9" s="29">
        <v>1117.04</v>
      </c>
      <c r="AG9" s="29">
        <v>1132.5150000000001</v>
      </c>
      <c r="AH9" s="29">
        <v>1128.2170000000001</v>
      </c>
      <c r="AI9" s="29">
        <v>1053.9749999999999</v>
      </c>
      <c r="AJ9" s="29">
        <v>1030.962</v>
      </c>
      <c r="AK9" s="29">
        <v>1213.1659999999999</v>
      </c>
      <c r="AL9" s="29">
        <v>1013.15</v>
      </c>
      <c r="AM9" s="29">
        <v>901.44989999999996</v>
      </c>
      <c r="AN9" s="29">
        <v>940.96159999999998</v>
      </c>
      <c r="AO9" s="29">
        <v>940.64819999999997</v>
      </c>
      <c r="AP9" s="29">
        <v>909.85339999999997</v>
      </c>
      <c r="AQ9" s="28">
        <v>1038.547</v>
      </c>
    </row>
    <row r="10" spans="1:43" x14ac:dyDescent="0.25">
      <c r="A10" s="48" t="s">
        <v>8</v>
      </c>
      <c r="B10" s="29">
        <v>1177.924</v>
      </c>
      <c r="C10" s="29">
        <v>1324.18</v>
      </c>
      <c r="D10" s="29">
        <v>1308.3900000000001</v>
      </c>
      <c r="E10" s="29">
        <v>1368.048</v>
      </c>
      <c r="F10" s="29">
        <v>1324.8910000000001</v>
      </c>
      <c r="G10" s="29">
        <v>1359.7529999999999</v>
      </c>
      <c r="H10" s="29">
        <v>1425.165</v>
      </c>
      <c r="I10" s="29">
        <v>1512.9939999999999</v>
      </c>
      <c r="J10" s="29">
        <v>1478.181</v>
      </c>
      <c r="K10" s="29">
        <v>1502.4670000000001</v>
      </c>
      <c r="L10" s="29">
        <v>1344.954</v>
      </c>
      <c r="M10" s="29">
        <v>1424.018</v>
      </c>
      <c r="N10" s="29">
        <v>1347.8630000000001</v>
      </c>
      <c r="O10" s="29">
        <v>1260.8340000000001</v>
      </c>
      <c r="P10" s="29">
        <v>1182.028</v>
      </c>
      <c r="Q10" s="29">
        <v>1088.8019999999999</v>
      </c>
      <c r="R10" s="29">
        <v>1138.614</v>
      </c>
      <c r="S10" s="29">
        <v>1089.624</v>
      </c>
      <c r="T10" s="29">
        <v>1092.2670000000001</v>
      </c>
      <c r="U10" s="29">
        <v>1063.5609999999999</v>
      </c>
      <c r="V10" s="29">
        <v>1079.664</v>
      </c>
      <c r="W10" s="29">
        <v>1078.7239999999999</v>
      </c>
      <c r="X10" s="29">
        <v>1079.0930000000001</v>
      </c>
      <c r="Y10" s="29">
        <v>1018.7569999999999</v>
      </c>
      <c r="Z10" s="29">
        <v>1097.5329999999999</v>
      </c>
      <c r="AA10" s="29">
        <v>1074.9349999999999</v>
      </c>
      <c r="AB10" s="29">
        <v>1059.9090000000001</v>
      </c>
      <c r="AC10" s="29">
        <v>1058.3820000000001</v>
      </c>
      <c r="AD10" s="29">
        <v>1086.8330000000001</v>
      </c>
      <c r="AE10" s="29">
        <v>1092.2449999999999</v>
      </c>
      <c r="AF10" s="29">
        <v>1064.279</v>
      </c>
      <c r="AG10" s="29">
        <v>1109.8050000000001</v>
      </c>
      <c r="AH10" s="29">
        <v>1065.7360000000001</v>
      </c>
      <c r="AI10" s="29">
        <v>912.54399999999998</v>
      </c>
      <c r="AJ10" s="29">
        <v>929.21360000000004</v>
      </c>
      <c r="AK10" s="29">
        <v>909.2242</v>
      </c>
      <c r="AL10" s="29">
        <v>983.56039999999996</v>
      </c>
      <c r="AM10" s="29">
        <v>973.07060000000001</v>
      </c>
      <c r="AN10" s="29">
        <v>878.6617</v>
      </c>
      <c r="AO10" s="29">
        <v>881.19899999999996</v>
      </c>
      <c r="AP10" s="29">
        <v>822.47749999999996</v>
      </c>
      <c r="AQ10" s="28">
        <v>814.61440000000005</v>
      </c>
    </row>
    <row r="11" spans="1:43" x14ac:dyDescent="0.25">
      <c r="A11" s="48" t="s">
        <v>9</v>
      </c>
      <c r="B11" s="29">
        <v>777.37189999999998</v>
      </c>
      <c r="C11" s="29">
        <v>787.27539999999999</v>
      </c>
      <c r="D11" s="29">
        <v>826.61400000000003</v>
      </c>
      <c r="E11" s="29">
        <v>784.822</v>
      </c>
      <c r="F11" s="29">
        <v>847.93470000000002</v>
      </c>
      <c r="G11" s="29">
        <v>825.37369999999999</v>
      </c>
      <c r="H11" s="29">
        <v>865.84590000000003</v>
      </c>
      <c r="I11" s="29">
        <v>855.33950000000004</v>
      </c>
      <c r="J11" s="29">
        <v>926.68129999999996</v>
      </c>
      <c r="K11" s="29">
        <v>891.38409999999999</v>
      </c>
      <c r="L11" s="29">
        <v>890.99519999999995</v>
      </c>
      <c r="M11" s="29">
        <v>986.279</v>
      </c>
      <c r="N11" s="29">
        <v>954.46429999999998</v>
      </c>
      <c r="O11" s="29">
        <v>919.66809999999998</v>
      </c>
      <c r="P11" s="29">
        <v>929.15710000000001</v>
      </c>
      <c r="Q11" s="29">
        <v>932.12739999999997</v>
      </c>
      <c r="R11" s="29">
        <v>892.82809999999995</v>
      </c>
      <c r="S11" s="29">
        <v>899.84630000000004</v>
      </c>
      <c r="T11" s="29">
        <v>862.57640000000004</v>
      </c>
      <c r="U11" s="29">
        <v>865.98059999999998</v>
      </c>
      <c r="V11" s="29">
        <v>831.24490000000003</v>
      </c>
      <c r="W11" s="29">
        <v>779.76779999999997</v>
      </c>
      <c r="X11" s="29">
        <v>759.75400000000002</v>
      </c>
      <c r="Y11" s="29">
        <v>769.99339999999995</v>
      </c>
      <c r="Z11" s="29">
        <v>778.85180000000003</v>
      </c>
      <c r="AA11" s="29">
        <v>781.8587</v>
      </c>
      <c r="AB11" s="29">
        <v>765.15560000000005</v>
      </c>
      <c r="AC11" s="29">
        <v>891.40099999999995</v>
      </c>
      <c r="AD11" s="29">
        <v>880.3125</v>
      </c>
      <c r="AE11" s="29">
        <v>941.65530000000001</v>
      </c>
      <c r="AF11" s="29">
        <v>875.19169999999997</v>
      </c>
      <c r="AG11" s="29">
        <v>854.2405</v>
      </c>
      <c r="AH11" s="29">
        <v>878.95519999999999</v>
      </c>
      <c r="AI11" s="29">
        <v>691.89499999999998</v>
      </c>
      <c r="AJ11" s="29">
        <v>633.58780000000002</v>
      </c>
      <c r="AK11" s="29">
        <v>801.87440000000004</v>
      </c>
      <c r="AL11" s="29">
        <v>791.22990000000004</v>
      </c>
      <c r="AM11" s="29">
        <v>812.41340000000002</v>
      </c>
      <c r="AN11" s="29">
        <v>933.82690000000002</v>
      </c>
      <c r="AO11" s="29">
        <v>960.70270000000005</v>
      </c>
      <c r="AP11" s="29">
        <v>885.40779999999995</v>
      </c>
      <c r="AQ11" s="28">
        <v>976.44219999999996</v>
      </c>
    </row>
    <row r="12" spans="1:43" x14ac:dyDescent="0.25">
      <c r="A12" s="48" t="s">
        <v>10</v>
      </c>
      <c r="B12" s="29">
        <v>1209.383</v>
      </c>
      <c r="C12" s="29">
        <v>1195.2829999999999</v>
      </c>
      <c r="D12" s="29">
        <v>1191.444</v>
      </c>
      <c r="E12" s="29">
        <v>1282.2860000000001</v>
      </c>
      <c r="F12" s="29">
        <v>1320.5719999999999</v>
      </c>
      <c r="G12" s="29">
        <v>1315.0329999999999</v>
      </c>
      <c r="H12" s="29">
        <v>1384.6659999999999</v>
      </c>
      <c r="I12" s="29">
        <v>1370.5809999999999</v>
      </c>
      <c r="J12" s="29">
        <v>1451.3219999999999</v>
      </c>
      <c r="K12" s="29">
        <v>1609.434</v>
      </c>
      <c r="L12" s="29">
        <v>1491.6079999999999</v>
      </c>
      <c r="M12" s="29">
        <v>1438.4880000000001</v>
      </c>
      <c r="N12" s="29">
        <v>1364.0309999999999</v>
      </c>
      <c r="O12" s="29">
        <v>1329.3989999999999</v>
      </c>
      <c r="P12" s="29">
        <v>1329.883</v>
      </c>
      <c r="Q12" s="29">
        <v>1231.8150000000001</v>
      </c>
      <c r="R12" s="29">
        <v>1213.335</v>
      </c>
      <c r="S12" s="29">
        <v>1324.6780000000001</v>
      </c>
      <c r="T12" s="29">
        <v>1263.3309999999999</v>
      </c>
      <c r="U12" s="29">
        <v>1302.6410000000001</v>
      </c>
      <c r="V12" s="29">
        <v>1248.2059999999999</v>
      </c>
      <c r="W12" s="29">
        <v>1200.2190000000001</v>
      </c>
      <c r="X12" s="29">
        <v>1165.002</v>
      </c>
      <c r="Y12" s="29">
        <v>1111.5450000000001</v>
      </c>
      <c r="Z12" s="29">
        <v>1134.576</v>
      </c>
      <c r="AA12" s="29">
        <v>1055.492</v>
      </c>
      <c r="AB12" s="29">
        <v>1101.4670000000001</v>
      </c>
      <c r="AC12" s="29">
        <v>1135.2339999999999</v>
      </c>
      <c r="AD12" s="29">
        <v>1147.001</v>
      </c>
      <c r="AE12" s="29">
        <v>1112.7560000000001</v>
      </c>
      <c r="AF12" s="29">
        <v>1093.2819999999999</v>
      </c>
      <c r="AG12" s="29">
        <v>1117.117</v>
      </c>
      <c r="AH12" s="29">
        <v>1111.74</v>
      </c>
      <c r="AI12" s="29">
        <v>1010.139</v>
      </c>
      <c r="AJ12" s="29">
        <v>973.51369999999997</v>
      </c>
      <c r="AK12" s="29">
        <v>1096.155</v>
      </c>
      <c r="AL12" s="29">
        <v>1070.2619999999999</v>
      </c>
      <c r="AM12" s="29">
        <v>1236.942</v>
      </c>
      <c r="AN12" s="29">
        <v>1169.441</v>
      </c>
      <c r="AO12" s="29">
        <v>1201.394</v>
      </c>
      <c r="AP12" s="29">
        <v>1118.383</v>
      </c>
      <c r="AQ12" s="28">
        <v>1127.8</v>
      </c>
    </row>
    <row r="13" spans="1:43" x14ac:dyDescent="0.25">
      <c r="A13" s="48" t="s">
        <v>11</v>
      </c>
      <c r="B13" s="29">
        <v>1364.4949999999999</v>
      </c>
      <c r="C13" s="29">
        <v>1332.049</v>
      </c>
      <c r="D13" s="29">
        <v>1337.6969999999999</v>
      </c>
      <c r="E13" s="29">
        <v>1331.9490000000001</v>
      </c>
      <c r="F13" s="29">
        <v>1247.441</v>
      </c>
      <c r="G13" s="29">
        <v>1293.51</v>
      </c>
      <c r="H13" s="29">
        <v>1244.6679999999999</v>
      </c>
      <c r="I13" s="29">
        <v>1339.4649999999999</v>
      </c>
      <c r="J13" s="29">
        <v>1353.44</v>
      </c>
      <c r="K13" s="29">
        <v>1344.4770000000001</v>
      </c>
      <c r="L13" s="29">
        <v>1397.857</v>
      </c>
      <c r="M13" s="29">
        <v>1401.9179999999999</v>
      </c>
      <c r="N13" s="29">
        <v>1386.193</v>
      </c>
      <c r="O13" s="29">
        <v>1384.288</v>
      </c>
      <c r="P13" s="29">
        <v>1355.329</v>
      </c>
      <c r="Q13" s="29">
        <v>1305.9010000000001</v>
      </c>
      <c r="R13" s="29">
        <v>1299.2560000000001</v>
      </c>
      <c r="S13" s="29">
        <v>1144.874</v>
      </c>
      <c r="T13" s="29">
        <v>1146.558</v>
      </c>
      <c r="U13" s="29">
        <v>1191.3</v>
      </c>
      <c r="V13" s="29">
        <v>1228.9010000000001</v>
      </c>
      <c r="W13" s="29">
        <v>1272.5719999999999</v>
      </c>
      <c r="X13" s="29">
        <v>1162.7049999999999</v>
      </c>
      <c r="Y13" s="29">
        <v>1504.1880000000001</v>
      </c>
      <c r="Z13" s="29">
        <v>1389.0709999999999</v>
      </c>
      <c r="AA13" s="29">
        <v>1329.8969999999999</v>
      </c>
      <c r="AB13" s="29">
        <v>1377.807</v>
      </c>
      <c r="AC13" s="29">
        <v>1491.78</v>
      </c>
      <c r="AD13" s="29">
        <v>1334.59</v>
      </c>
      <c r="AE13" s="29">
        <v>1324.1220000000001</v>
      </c>
      <c r="AF13" s="29">
        <v>1317.6949999999999</v>
      </c>
      <c r="AG13" s="29">
        <v>1410.0630000000001</v>
      </c>
      <c r="AH13" s="29">
        <v>1375.6769999999999</v>
      </c>
      <c r="AI13" s="29">
        <v>1134.587</v>
      </c>
      <c r="AJ13" s="29">
        <v>1098.5999999999999</v>
      </c>
      <c r="AK13" s="29">
        <v>1081.453</v>
      </c>
      <c r="AL13" s="29">
        <v>1056.6849999999999</v>
      </c>
      <c r="AM13" s="29">
        <v>1093.499</v>
      </c>
      <c r="AN13" s="29">
        <v>1100.53</v>
      </c>
      <c r="AO13" s="29">
        <v>1012.963</v>
      </c>
      <c r="AP13" s="29">
        <v>1095.702</v>
      </c>
      <c r="AQ13" s="28">
        <v>1076.386</v>
      </c>
    </row>
    <row r="14" spans="1:43" x14ac:dyDescent="0.25">
      <c r="A14" s="48" t="s">
        <v>12</v>
      </c>
      <c r="B14" s="29">
        <v>1532.3489999999999</v>
      </c>
      <c r="C14" s="29">
        <v>1532.0150000000001</v>
      </c>
      <c r="D14" s="29">
        <v>1613.819</v>
      </c>
      <c r="E14" s="29">
        <v>1563.451</v>
      </c>
      <c r="F14" s="29">
        <v>1579.115</v>
      </c>
      <c r="G14" s="29">
        <v>1605.6859999999999</v>
      </c>
      <c r="H14" s="29">
        <v>1658.0150000000001</v>
      </c>
      <c r="I14" s="29">
        <v>1683.5550000000001</v>
      </c>
      <c r="J14" s="29">
        <v>1646.5719999999999</v>
      </c>
      <c r="K14" s="29">
        <v>1596.1289999999999</v>
      </c>
      <c r="L14" s="29">
        <v>1642.345</v>
      </c>
      <c r="M14" s="29">
        <v>1583.4190000000001</v>
      </c>
      <c r="N14" s="29">
        <v>1529.5260000000001</v>
      </c>
      <c r="O14" s="29">
        <v>1537.0830000000001</v>
      </c>
      <c r="P14" s="29">
        <v>1585.3630000000001</v>
      </c>
      <c r="Q14" s="29">
        <v>1520.231</v>
      </c>
      <c r="R14" s="29">
        <v>1474.951</v>
      </c>
      <c r="S14" s="29">
        <v>1476.9670000000001</v>
      </c>
      <c r="T14" s="29">
        <v>1468.232</v>
      </c>
      <c r="U14" s="29">
        <v>1458.518</v>
      </c>
      <c r="V14" s="29">
        <v>1387.3679999999999</v>
      </c>
      <c r="W14" s="29">
        <v>1440.1130000000001</v>
      </c>
      <c r="X14" s="29">
        <v>1495.21</v>
      </c>
      <c r="Y14" s="29">
        <v>1543.885</v>
      </c>
      <c r="Z14" s="29">
        <v>1509.1510000000001</v>
      </c>
      <c r="AA14" s="29">
        <v>1563.1869999999999</v>
      </c>
      <c r="AB14" s="29">
        <v>1506.1189999999999</v>
      </c>
      <c r="AC14" s="29">
        <v>1512.7470000000001</v>
      </c>
      <c r="AD14" s="29">
        <v>1478.0619999999999</v>
      </c>
      <c r="AE14" s="29">
        <v>1525.355</v>
      </c>
      <c r="AF14" s="29">
        <v>1485.0129999999999</v>
      </c>
      <c r="AG14" s="29">
        <v>1503.192</v>
      </c>
      <c r="AH14" s="29">
        <v>1421.713</v>
      </c>
      <c r="AI14" s="29">
        <v>1385.549</v>
      </c>
      <c r="AJ14" s="29">
        <v>1357.7619999999999</v>
      </c>
      <c r="AK14" s="29">
        <v>1446.1210000000001</v>
      </c>
      <c r="AL14" s="29">
        <v>1446.6610000000001</v>
      </c>
      <c r="AM14" s="29">
        <v>1479.5060000000001</v>
      </c>
      <c r="AN14" s="29">
        <v>1547.596</v>
      </c>
      <c r="AO14" s="29">
        <v>1532.9780000000001</v>
      </c>
      <c r="AP14" s="29">
        <v>1468.481</v>
      </c>
      <c r="AQ14" s="28">
        <v>1521.856</v>
      </c>
    </row>
    <row r="15" spans="1:43" x14ac:dyDescent="0.25">
      <c r="A15" s="48" t="s">
        <v>85</v>
      </c>
      <c r="B15" s="29">
        <v>1420.2670000000001</v>
      </c>
      <c r="C15" s="29">
        <v>1437.989</v>
      </c>
      <c r="D15" s="29">
        <v>1377.56</v>
      </c>
      <c r="E15" s="29">
        <v>1410.0319999999999</v>
      </c>
      <c r="F15" s="29">
        <v>1403.577</v>
      </c>
      <c r="G15" s="29">
        <v>1399.828</v>
      </c>
      <c r="H15" s="29">
        <v>1466.71</v>
      </c>
      <c r="I15" s="29">
        <v>1516.9929999999999</v>
      </c>
      <c r="J15" s="29">
        <v>1491.413</v>
      </c>
      <c r="K15" s="29">
        <v>1440.384</v>
      </c>
      <c r="L15" s="29">
        <v>1503.808</v>
      </c>
      <c r="M15" s="29">
        <v>1490.4110000000001</v>
      </c>
      <c r="N15" s="29">
        <v>1388.7339999999999</v>
      </c>
      <c r="O15" s="29">
        <v>1441.732</v>
      </c>
      <c r="P15" s="29">
        <v>1402.5129999999999</v>
      </c>
      <c r="Q15" s="29">
        <v>1433.7829999999999</v>
      </c>
      <c r="R15" s="29">
        <v>1411.826</v>
      </c>
      <c r="S15" s="29">
        <v>1367.4670000000001</v>
      </c>
      <c r="T15" s="29">
        <v>1339.828</v>
      </c>
      <c r="U15" s="29">
        <v>1317.796</v>
      </c>
      <c r="V15" s="29">
        <v>1340.789</v>
      </c>
      <c r="W15" s="29">
        <v>1389.556</v>
      </c>
      <c r="X15" s="29">
        <v>1376.384</v>
      </c>
      <c r="Y15" s="29">
        <v>1429.9290000000001</v>
      </c>
      <c r="Z15" s="29">
        <v>1400.086</v>
      </c>
      <c r="AA15" s="29">
        <v>1356.597</v>
      </c>
      <c r="AB15" s="29">
        <v>1489.422</v>
      </c>
      <c r="AC15" s="29">
        <v>1522.566</v>
      </c>
      <c r="AD15" s="29">
        <v>1530.8969999999999</v>
      </c>
      <c r="AE15" s="29">
        <v>1527.883</v>
      </c>
      <c r="AF15" s="29">
        <v>1527.347</v>
      </c>
      <c r="AG15" s="29">
        <v>1507.498</v>
      </c>
      <c r="AH15" s="29">
        <v>1464.694</v>
      </c>
      <c r="AI15" s="29">
        <v>1382.7239999999999</v>
      </c>
      <c r="AJ15" s="29">
        <v>1361.0139999999999</v>
      </c>
      <c r="AK15" s="29">
        <v>1361.855</v>
      </c>
      <c r="AL15" s="29">
        <v>1406.2639999999999</v>
      </c>
      <c r="AM15" s="29">
        <v>1335.5530000000001</v>
      </c>
      <c r="AN15" s="29">
        <v>1424.7070000000001</v>
      </c>
      <c r="AO15" s="29">
        <v>1477.8109999999999</v>
      </c>
      <c r="AP15" s="29">
        <v>1414.876</v>
      </c>
      <c r="AQ15" s="28">
        <v>1422.329</v>
      </c>
    </row>
    <row r="16" spans="1:43" x14ac:dyDescent="0.25">
      <c r="A16" s="48" t="s">
        <v>13</v>
      </c>
      <c r="B16" s="29">
        <v>1354.7639999999999</v>
      </c>
      <c r="C16" s="29">
        <v>1387.6880000000001</v>
      </c>
      <c r="D16" s="29">
        <v>1328.1220000000001</v>
      </c>
      <c r="E16" s="29">
        <v>1319.7739999999999</v>
      </c>
      <c r="F16" s="29">
        <v>1385.6130000000001</v>
      </c>
      <c r="G16" s="29">
        <v>1372.269</v>
      </c>
      <c r="H16" s="29">
        <v>1446.309</v>
      </c>
      <c r="I16" s="29">
        <v>1435.5719999999999</v>
      </c>
      <c r="J16" s="29">
        <v>1468.3510000000001</v>
      </c>
      <c r="K16" s="29">
        <v>1439.1669999999999</v>
      </c>
      <c r="L16" s="29">
        <v>1429.01</v>
      </c>
      <c r="M16" s="29">
        <v>1431.643</v>
      </c>
      <c r="N16" s="29">
        <v>1399.1489999999999</v>
      </c>
      <c r="O16" s="29">
        <v>1451.915</v>
      </c>
      <c r="P16" s="29">
        <v>1459.95</v>
      </c>
      <c r="Q16" s="29">
        <v>1427.6769999999999</v>
      </c>
      <c r="R16" s="29">
        <v>1482.2639999999999</v>
      </c>
      <c r="S16" s="29">
        <v>1479.376</v>
      </c>
      <c r="T16" s="29">
        <v>1419.2339999999999</v>
      </c>
      <c r="U16" s="29">
        <v>1403.8679999999999</v>
      </c>
      <c r="V16" s="29">
        <v>1401.8219999999999</v>
      </c>
      <c r="W16" s="29">
        <v>1345.3489999999999</v>
      </c>
      <c r="X16" s="29">
        <v>1395.5340000000001</v>
      </c>
      <c r="Y16" s="29">
        <v>1394.759</v>
      </c>
      <c r="Z16" s="29">
        <v>1409.1279999999999</v>
      </c>
      <c r="AA16" s="29">
        <v>1490.4369999999999</v>
      </c>
      <c r="AB16" s="29">
        <v>1509.825</v>
      </c>
      <c r="AC16" s="29">
        <v>1526.559</v>
      </c>
      <c r="AD16" s="29">
        <v>1570.63</v>
      </c>
      <c r="AE16" s="29">
        <v>1558.6679999999999</v>
      </c>
      <c r="AF16" s="29">
        <v>1614.6690000000001</v>
      </c>
      <c r="AG16" s="29">
        <v>1661.827</v>
      </c>
      <c r="AH16" s="29">
        <v>1663.33</v>
      </c>
      <c r="AI16" s="29">
        <v>1580.192</v>
      </c>
      <c r="AJ16" s="29">
        <v>1577.1859999999999</v>
      </c>
      <c r="AK16" s="29">
        <v>1574.635</v>
      </c>
      <c r="AL16" s="29">
        <v>1592.9760000000001</v>
      </c>
      <c r="AM16" s="29">
        <v>1673.7080000000001</v>
      </c>
      <c r="AN16" s="29">
        <v>1496.34</v>
      </c>
      <c r="AO16" s="29">
        <v>1536.6980000000001</v>
      </c>
      <c r="AP16" s="29">
        <v>1527.808</v>
      </c>
      <c r="AQ16" s="28">
        <v>1607.337</v>
      </c>
    </row>
    <row r="17" spans="1:43" x14ac:dyDescent="0.25">
      <c r="A17" s="48" t="s">
        <v>14</v>
      </c>
      <c r="B17" s="29">
        <v>1758.001</v>
      </c>
      <c r="C17" s="29">
        <v>1793.9570000000001</v>
      </c>
      <c r="D17" s="29">
        <v>1844.644</v>
      </c>
      <c r="E17" s="29">
        <v>1882.4</v>
      </c>
      <c r="F17" s="29">
        <v>1874.771</v>
      </c>
      <c r="G17" s="29">
        <v>1957.97</v>
      </c>
      <c r="H17" s="29">
        <v>1948.8019999999999</v>
      </c>
      <c r="I17" s="29">
        <v>1884.127</v>
      </c>
      <c r="J17" s="29">
        <v>2008.076</v>
      </c>
      <c r="K17" s="29">
        <v>2046.713</v>
      </c>
      <c r="L17" s="29">
        <v>2114.2489999999998</v>
      </c>
      <c r="M17" s="29">
        <v>2064.1</v>
      </c>
      <c r="N17" s="29">
        <v>2078.335</v>
      </c>
      <c r="O17" s="29">
        <v>2135.3119999999999</v>
      </c>
      <c r="P17" s="29">
        <v>2057.5790000000002</v>
      </c>
      <c r="Q17" s="29">
        <v>2015.9639999999999</v>
      </c>
      <c r="R17" s="29">
        <v>2030.9</v>
      </c>
      <c r="S17" s="29">
        <v>1958.9449999999999</v>
      </c>
      <c r="T17" s="29">
        <v>2007.1579999999999</v>
      </c>
      <c r="U17" s="29">
        <v>2073.777</v>
      </c>
      <c r="V17" s="29">
        <v>2061.0590000000002</v>
      </c>
      <c r="W17" s="29">
        <v>1997.8510000000001</v>
      </c>
      <c r="X17" s="29">
        <v>2043.652</v>
      </c>
      <c r="Y17" s="29">
        <v>2053.0239999999999</v>
      </c>
      <c r="Z17" s="29">
        <v>2070.125</v>
      </c>
      <c r="AA17" s="29">
        <v>2047.1130000000001</v>
      </c>
      <c r="AB17" s="29">
        <v>2071.951</v>
      </c>
      <c r="AC17" s="29">
        <v>2090.3229999999999</v>
      </c>
      <c r="AD17" s="29">
        <v>2051.6950000000002</v>
      </c>
      <c r="AE17" s="29">
        <v>2052.6350000000002</v>
      </c>
      <c r="AF17" s="29">
        <v>2080.7399999999998</v>
      </c>
      <c r="AG17" s="29">
        <v>2100.5610000000001</v>
      </c>
      <c r="AH17" s="29">
        <v>2116.5749999999998</v>
      </c>
      <c r="AI17" s="29">
        <v>1907.182</v>
      </c>
      <c r="AJ17" s="29">
        <v>1963.5820000000001</v>
      </c>
      <c r="AK17" s="29">
        <v>1859.1420000000001</v>
      </c>
      <c r="AL17" s="29">
        <v>1873.4059999999999</v>
      </c>
      <c r="AM17" s="29">
        <v>1843.133</v>
      </c>
      <c r="AN17" s="29">
        <v>1836.92</v>
      </c>
      <c r="AO17" s="29">
        <v>1772.269</v>
      </c>
      <c r="AP17" s="29">
        <v>1787.3510000000001</v>
      </c>
      <c r="AQ17" s="28">
        <v>1894.6849999999999</v>
      </c>
    </row>
    <row r="18" spans="1:43" x14ac:dyDescent="0.25">
      <c r="A18" s="48" t="s">
        <v>15</v>
      </c>
      <c r="B18" s="29">
        <v>1778.3510000000001</v>
      </c>
      <c r="C18" s="29">
        <v>1679.6469999999999</v>
      </c>
      <c r="D18" s="29">
        <v>1785.827</v>
      </c>
      <c r="E18" s="29">
        <v>1718.3810000000001</v>
      </c>
      <c r="F18" s="29">
        <v>1791.297</v>
      </c>
      <c r="G18" s="29">
        <v>1849.126</v>
      </c>
      <c r="H18" s="29">
        <v>1914.6949999999999</v>
      </c>
      <c r="I18" s="29">
        <v>1877.204</v>
      </c>
      <c r="J18" s="29">
        <v>1864.549</v>
      </c>
      <c r="K18" s="29">
        <v>1863.52</v>
      </c>
      <c r="L18" s="29">
        <v>1908.7570000000001</v>
      </c>
      <c r="M18" s="29">
        <v>1887.2239999999999</v>
      </c>
      <c r="N18" s="29">
        <v>1847.098</v>
      </c>
      <c r="O18" s="29">
        <v>1772.6</v>
      </c>
      <c r="P18" s="29">
        <v>1780.5450000000001</v>
      </c>
      <c r="Q18" s="29">
        <v>1761.3019999999999</v>
      </c>
      <c r="R18" s="29">
        <v>1728.8030000000001</v>
      </c>
      <c r="S18" s="29">
        <v>1703.6759999999999</v>
      </c>
      <c r="T18" s="29">
        <v>1724.1769999999999</v>
      </c>
      <c r="U18" s="29">
        <v>1796.5039999999999</v>
      </c>
      <c r="V18" s="29">
        <v>1750.1120000000001</v>
      </c>
      <c r="W18" s="29">
        <v>1748.6410000000001</v>
      </c>
      <c r="X18" s="29">
        <v>1719.4269999999999</v>
      </c>
      <c r="Y18" s="29">
        <v>1777.0509999999999</v>
      </c>
      <c r="Z18" s="29">
        <v>1744.442</v>
      </c>
      <c r="AA18" s="29">
        <v>1745.3050000000001</v>
      </c>
      <c r="AB18" s="29">
        <v>1825.472</v>
      </c>
      <c r="AC18" s="29">
        <v>1863.154</v>
      </c>
      <c r="AD18" s="29">
        <v>1898.21</v>
      </c>
      <c r="AE18" s="29">
        <v>1865.2729999999999</v>
      </c>
      <c r="AF18" s="29">
        <v>1917.18</v>
      </c>
      <c r="AG18" s="29">
        <v>1992.098</v>
      </c>
      <c r="AH18" s="29">
        <v>1908.393</v>
      </c>
      <c r="AI18" s="29">
        <v>1880.461</v>
      </c>
      <c r="AJ18" s="29">
        <v>1818.114</v>
      </c>
      <c r="AK18" s="29">
        <v>1787.2660000000001</v>
      </c>
      <c r="AL18" s="29">
        <v>1707.7560000000001</v>
      </c>
      <c r="AM18" s="29">
        <v>1625.915</v>
      </c>
      <c r="AN18" s="29">
        <v>1633.2639999999999</v>
      </c>
      <c r="AO18" s="29">
        <v>1658.346</v>
      </c>
      <c r="AP18" s="29">
        <v>1673.8579999999999</v>
      </c>
      <c r="AQ18" s="28">
        <v>1807.98</v>
      </c>
    </row>
    <row r="19" spans="1:43" x14ac:dyDescent="0.25">
      <c r="A19" s="48" t="s">
        <v>16</v>
      </c>
      <c r="B19" s="29">
        <v>1926.557</v>
      </c>
      <c r="C19" s="29">
        <v>1860.3320000000001</v>
      </c>
      <c r="D19" s="29">
        <v>1933.0550000000001</v>
      </c>
      <c r="E19" s="29">
        <v>1907.03</v>
      </c>
      <c r="F19" s="29">
        <v>1818.4949999999999</v>
      </c>
      <c r="G19" s="29">
        <v>1745.0820000000001</v>
      </c>
      <c r="H19" s="29">
        <v>1953.2670000000001</v>
      </c>
      <c r="I19" s="29">
        <v>2081.9470000000001</v>
      </c>
      <c r="J19" s="29">
        <v>2031.579</v>
      </c>
      <c r="K19" s="29">
        <v>1927.625</v>
      </c>
      <c r="L19" s="29">
        <v>2002.7090000000001</v>
      </c>
      <c r="M19" s="29">
        <v>2175.248</v>
      </c>
      <c r="N19" s="29">
        <v>1972.3420000000001</v>
      </c>
      <c r="O19" s="29">
        <v>1914.182</v>
      </c>
      <c r="P19" s="29">
        <v>1916.259</v>
      </c>
      <c r="Q19" s="29">
        <v>1916.4069999999999</v>
      </c>
      <c r="R19" s="29">
        <v>1783.81</v>
      </c>
      <c r="S19" s="29">
        <v>1778.5229999999999</v>
      </c>
      <c r="T19" s="29">
        <v>1801.596</v>
      </c>
      <c r="U19" s="29">
        <v>1800.0640000000001</v>
      </c>
      <c r="V19" s="29">
        <v>1896.7919999999999</v>
      </c>
      <c r="W19" s="29">
        <v>1900.7529999999999</v>
      </c>
      <c r="X19" s="29">
        <v>1827.99</v>
      </c>
      <c r="Y19" s="29">
        <v>1871.9380000000001</v>
      </c>
      <c r="Z19" s="29">
        <v>1855.5260000000001</v>
      </c>
      <c r="AA19" s="29">
        <v>1916.498</v>
      </c>
      <c r="AB19" s="29">
        <v>1950.94</v>
      </c>
      <c r="AC19" s="29">
        <v>2040.0429999999999</v>
      </c>
      <c r="AD19" s="29">
        <v>2013.961</v>
      </c>
      <c r="AE19" s="29">
        <v>2019.3420000000001</v>
      </c>
      <c r="AF19" s="29">
        <v>2025.8889999999999</v>
      </c>
      <c r="AG19" s="29">
        <v>2214.0880000000002</v>
      </c>
      <c r="AH19" s="29">
        <v>2113.8029999999999</v>
      </c>
      <c r="AI19" s="29">
        <v>2308.4459999999999</v>
      </c>
      <c r="AJ19" s="29">
        <v>2245.0810000000001</v>
      </c>
      <c r="AK19" s="29">
        <v>2251.942</v>
      </c>
      <c r="AL19" s="29">
        <v>2335.085</v>
      </c>
      <c r="AM19" s="29">
        <v>2438.8760000000002</v>
      </c>
      <c r="AN19" s="29">
        <v>2025.4870000000001</v>
      </c>
      <c r="AO19" s="29">
        <v>1993.7070000000001</v>
      </c>
      <c r="AP19" s="29">
        <v>2020.3820000000001</v>
      </c>
      <c r="AQ19" s="28">
        <v>1957.173</v>
      </c>
    </row>
    <row r="20" spans="1:43" x14ac:dyDescent="0.25">
      <c r="A20" s="48" t="s">
        <v>17</v>
      </c>
      <c r="B20" s="29">
        <v>1635.5329999999999</v>
      </c>
      <c r="C20" s="29">
        <v>1638.471</v>
      </c>
      <c r="D20" s="29">
        <v>1697.365</v>
      </c>
      <c r="E20" s="29">
        <v>1669.6590000000001</v>
      </c>
      <c r="F20" s="29">
        <v>1711.2560000000001</v>
      </c>
      <c r="G20" s="29">
        <v>1682.6030000000001</v>
      </c>
      <c r="H20" s="29">
        <v>1817.749</v>
      </c>
      <c r="I20" s="29">
        <v>1795.8510000000001</v>
      </c>
      <c r="J20" s="29">
        <v>1788.3</v>
      </c>
      <c r="K20" s="29">
        <v>1673.3340000000001</v>
      </c>
      <c r="L20" s="29">
        <v>1660.1780000000001</v>
      </c>
      <c r="M20" s="29">
        <v>1697.5409999999999</v>
      </c>
      <c r="N20" s="29">
        <v>1678.096</v>
      </c>
      <c r="O20" s="29">
        <v>1562.0160000000001</v>
      </c>
      <c r="P20" s="29">
        <v>1562.425</v>
      </c>
      <c r="Q20" s="29">
        <v>1646.538</v>
      </c>
      <c r="R20" s="29">
        <v>1600.14</v>
      </c>
      <c r="S20" s="29">
        <v>1608.6310000000001</v>
      </c>
      <c r="T20" s="29">
        <v>1629.4179999999999</v>
      </c>
      <c r="U20" s="29">
        <v>1632.154</v>
      </c>
      <c r="V20" s="29">
        <v>1640.4580000000001</v>
      </c>
      <c r="W20" s="29">
        <v>1634.077</v>
      </c>
      <c r="X20" s="29">
        <v>1700.962</v>
      </c>
      <c r="Y20" s="29">
        <v>1713.9259999999999</v>
      </c>
      <c r="Z20" s="29">
        <v>1669.5820000000001</v>
      </c>
      <c r="AA20" s="29">
        <v>1692.115</v>
      </c>
      <c r="AB20" s="29">
        <v>1674.1980000000001</v>
      </c>
      <c r="AC20" s="29">
        <v>1737.6369999999999</v>
      </c>
      <c r="AD20" s="29">
        <v>1767.63</v>
      </c>
      <c r="AE20" s="29">
        <v>1764.973</v>
      </c>
      <c r="AF20" s="29">
        <v>1765.395</v>
      </c>
      <c r="AG20" s="29">
        <v>1843.72</v>
      </c>
      <c r="AH20" s="29">
        <v>1712.499</v>
      </c>
      <c r="AI20" s="29">
        <v>1505.5930000000001</v>
      </c>
      <c r="AJ20" s="29">
        <v>1611.989</v>
      </c>
      <c r="AK20" s="29">
        <v>1603.0429999999999</v>
      </c>
      <c r="AL20" s="29">
        <v>1618.558</v>
      </c>
      <c r="AM20" s="29">
        <v>1681.521</v>
      </c>
      <c r="AN20" s="29">
        <v>1677.645</v>
      </c>
      <c r="AO20" s="29">
        <v>1584.202</v>
      </c>
      <c r="AP20" s="29">
        <v>1563.835</v>
      </c>
      <c r="AQ20" s="28">
        <v>1554.55</v>
      </c>
    </row>
    <row r="21" spans="1:43" x14ac:dyDescent="0.25">
      <c r="A21" s="48" t="s">
        <v>20</v>
      </c>
      <c r="B21" s="29">
        <v>1596.875</v>
      </c>
      <c r="C21" s="29">
        <v>1518.838</v>
      </c>
      <c r="D21" s="29">
        <v>1521.857</v>
      </c>
      <c r="E21" s="29">
        <v>1476.4449999999999</v>
      </c>
      <c r="F21" s="29">
        <v>1411.021</v>
      </c>
      <c r="G21" s="29">
        <v>1573.415</v>
      </c>
      <c r="H21" s="29">
        <v>1525.7249999999999</v>
      </c>
      <c r="I21" s="29">
        <v>1535.0129999999999</v>
      </c>
      <c r="J21" s="29">
        <v>1457.43</v>
      </c>
      <c r="K21" s="29">
        <v>1479.5519999999999</v>
      </c>
      <c r="L21" s="29">
        <v>1436.598</v>
      </c>
      <c r="M21" s="29">
        <v>1463.422</v>
      </c>
      <c r="N21" s="29">
        <v>1488.452</v>
      </c>
      <c r="O21" s="29">
        <v>1422.2550000000001</v>
      </c>
      <c r="P21" s="29">
        <v>1333.856</v>
      </c>
      <c r="Q21" s="29">
        <v>1335.38</v>
      </c>
      <c r="R21" s="29">
        <v>1354.9459999999999</v>
      </c>
      <c r="S21" s="29">
        <v>1286.367</v>
      </c>
      <c r="T21" s="29">
        <v>1350.3019999999999</v>
      </c>
      <c r="U21" s="29">
        <v>1314.713</v>
      </c>
      <c r="V21" s="29">
        <v>1440.3989999999999</v>
      </c>
      <c r="W21" s="29">
        <v>1386.4839999999999</v>
      </c>
      <c r="X21" s="29">
        <v>1505.7529999999999</v>
      </c>
      <c r="Y21" s="29">
        <v>1382.9459999999999</v>
      </c>
      <c r="Z21" s="29">
        <v>1411.8309999999999</v>
      </c>
      <c r="AA21" s="29">
        <v>1418.8150000000001</v>
      </c>
      <c r="AB21" s="29">
        <v>1617.489</v>
      </c>
      <c r="AC21" s="29">
        <v>1594.5619999999999</v>
      </c>
      <c r="AD21" s="29">
        <v>1527.2529999999999</v>
      </c>
      <c r="AE21" s="29">
        <v>1613.34</v>
      </c>
      <c r="AF21" s="29">
        <v>1545.788</v>
      </c>
      <c r="AG21" s="29">
        <v>1570.7370000000001</v>
      </c>
      <c r="AH21" s="29">
        <v>1536.6410000000001</v>
      </c>
      <c r="AI21" s="29">
        <v>1481.192</v>
      </c>
      <c r="AJ21" s="29">
        <v>1513.4580000000001</v>
      </c>
      <c r="AK21" s="29">
        <v>1509.942</v>
      </c>
      <c r="AL21" s="29">
        <v>1192.317</v>
      </c>
      <c r="AM21" s="29">
        <v>1262.6600000000001</v>
      </c>
      <c r="AN21" s="29">
        <v>1269.4010000000001</v>
      </c>
      <c r="AO21" s="29">
        <v>1280.0989999999999</v>
      </c>
      <c r="AP21" s="29">
        <v>1254.5419999999999</v>
      </c>
      <c r="AQ21" s="28">
        <v>1380.6479999999999</v>
      </c>
    </row>
    <row r="22" spans="1:43" x14ac:dyDescent="0.25">
      <c r="A22" s="48" t="s">
        <v>18</v>
      </c>
      <c r="B22" s="29">
        <v>1651.09</v>
      </c>
      <c r="C22" s="29">
        <v>1559.1469999999999</v>
      </c>
      <c r="D22" s="29">
        <v>1607.567</v>
      </c>
      <c r="E22" s="29">
        <v>1615.5419999999999</v>
      </c>
      <c r="F22" s="29">
        <v>1571.963</v>
      </c>
      <c r="G22" s="29">
        <v>1597.5429999999999</v>
      </c>
      <c r="H22" s="29">
        <v>1659.5250000000001</v>
      </c>
      <c r="I22" s="29">
        <v>1651.827</v>
      </c>
      <c r="J22" s="29">
        <v>1603.2159999999999</v>
      </c>
      <c r="K22" s="29">
        <v>1631.4639999999999</v>
      </c>
      <c r="L22" s="29">
        <v>1629.2159999999999</v>
      </c>
      <c r="M22" s="29">
        <v>1644.7070000000001</v>
      </c>
      <c r="N22" s="29">
        <v>1530.5920000000001</v>
      </c>
      <c r="O22" s="29">
        <v>1533.8489999999999</v>
      </c>
      <c r="P22" s="29">
        <v>1528.866</v>
      </c>
      <c r="Q22" s="29">
        <v>1446.433</v>
      </c>
      <c r="R22" s="29">
        <v>1444.2460000000001</v>
      </c>
      <c r="S22" s="29">
        <v>1491.3630000000001</v>
      </c>
      <c r="T22" s="29">
        <v>1460.2090000000001</v>
      </c>
      <c r="U22" s="29">
        <v>1452.7950000000001</v>
      </c>
      <c r="V22" s="29">
        <v>1481.454</v>
      </c>
      <c r="W22" s="29">
        <v>1552.74</v>
      </c>
      <c r="X22" s="29">
        <v>1562.3209999999999</v>
      </c>
      <c r="Y22" s="29">
        <v>1598.61</v>
      </c>
      <c r="Z22" s="29">
        <v>1585.6949999999999</v>
      </c>
      <c r="AA22" s="29">
        <v>1628.3040000000001</v>
      </c>
      <c r="AB22" s="29">
        <v>1584.9590000000001</v>
      </c>
      <c r="AC22" s="29">
        <v>1614.692</v>
      </c>
      <c r="AD22" s="29">
        <v>1621.5840000000001</v>
      </c>
      <c r="AE22" s="29">
        <v>1491.827</v>
      </c>
      <c r="AF22" s="29">
        <v>1523.1869999999999</v>
      </c>
      <c r="AG22" s="29">
        <v>1538.02</v>
      </c>
      <c r="AH22" s="29">
        <v>1455.607</v>
      </c>
      <c r="AI22" s="29">
        <v>1309.6369999999999</v>
      </c>
      <c r="AJ22" s="29">
        <v>1327.924</v>
      </c>
      <c r="AK22" s="29">
        <v>1301.0409999999999</v>
      </c>
      <c r="AL22" s="29">
        <v>1363.183</v>
      </c>
      <c r="AM22" s="29">
        <v>1399.0419999999999</v>
      </c>
      <c r="AN22" s="29">
        <v>1437.386</v>
      </c>
      <c r="AO22" s="29">
        <v>1428.2239999999999</v>
      </c>
      <c r="AP22" s="29">
        <v>1451.335</v>
      </c>
      <c r="AQ22" s="28">
        <v>1496.364</v>
      </c>
    </row>
    <row r="23" spans="1:43" x14ac:dyDescent="0.25">
      <c r="A23" s="48" t="s">
        <v>19</v>
      </c>
      <c r="B23" s="29">
        <v>2443.058</v>
      </c>
      <c r="C23" s="29">
        <v>2430.1959999999999</v>
      </c>
      <c r="D23" s="29">
        <v>2424.5219999999999</v>
      </c>
      <c r="E23" s="29">
        <v>2509.547</v>
      </c>
      <c r="F23" s="29">
        <v>2443.8029999999999</v>
      </c>
      <c r="G23" s="29">
        <v>2543.741</v>
      </c>
      <c r="H23" s="29">
        <v>2527.5630000000001</v>
      </c>
      <c r="I23" s="29">
        <v>2591.018</v>
      </c>
      <c r="J23" s="29">
        <v>2360.9989999999998</v>
      </c>
      <c r="K23" s="29">
        <v>2335.1819999999998</v>
      </c>
      <c r="L23" s="29">
        <v>2278.6759999999999</v>
      </c>
      <c r="M23" s="29">
        <v>2302.087</v>
      </c>
      <c r="N23" s="29">
        <v>2339.107</v>
      </c>
      <c r="O23" s="29">
        <v>2421.1089999999999</v>
      </c>
      <c r="P23" s="29">
        <v>2339.2330000000002</v>
      </c>
      <c r="Q23" s="29">
        <v>2368.9270000000001</v>
      </c>
      <c r="R23" s="29">
        <v>2280.8589999999999</v>
      </c>
      <c r="S23" s="29">
        <v>2289.3429999999998</v>
      </c>
      <c r="T23" s="29">
        <v>2300.3510000000001</v>
      </c>
      <c r="U23" s="29">
        <v>2220.569</v>
      </c>
      <c r="V23" s="29">
        <v>2155.127</v>
      </c>
      <c r="W23" s="29">
        <v>2238.692</v>
      </c>
      <c r="X23" s="29">
        <v>2223.3829999999998</v>
      </c>
      <c r="Y23" s="29">
        <v>2284.1709999999998</v>
      </c>
      <c r="Z23" s="29">
        <v>2351.6019999999999</v>
      </c>
      <c r="AA23" s="29">
        <v>2298.6089999999999</v>
      </c>
      <c r="AB23" s="29">
        <v>2292.35</v>
      </c>
      <c r="AC23" s="29">
        <v>2375.5320000000002</v>
      </c>
      <c r="AD23" s="29">
        <v>2353.12</v>
      </c>
      <c r="AE23" s="29">
        <v>2273.2910000000002</v>
      </c>
      <c r="AF23" s="29">
        <v>2248.0819999999999</v>
      </c>
      <c r="AG23" s="29">
        <v>2307.1419999999998</v>
      </c>
      <c r="AH23" s="29">
        <v>2154.473</v>
      </c>
      <c r="AI23" s="29">
        <v>1993.91</v>
      </c>
      <c r="AJ23" s="29">
        <v>2105.902</v>
      </c>
      <c r="AK23" s="29">
        <v>2192.991</v>
      </c>
      <c r="AL23" s="29">
        <v>2215.2280000000001</v>
      </c>
      <c r="AM23" s="29">
        <v>2180.0450000000001</v>
      </c>
      <c r="AN23" s="29">
        <v>2071.8040000000001</v>
      </c>
      <c r="AO23" s="29">
        <v>2129.8989999999999</v>
      </c>
      <c r="AP23" s="29">
        <v>2108.6790000000001</v>
      </c>
      <c r="AQ23" s="28">
        <v>2216.7040000000002</v>
      </c>
    </row>
    <row r="24" spans="1:43" x14ac:dyDescent="0.25">
      <c r="A24" s="48" t="s">
        <v>58</v>
      </c>
      <c r="B24" s="29">
        <v>1477.951</v>
      </c>
      <c r="C24" s="29">
        <v>1488.682</v>
      </c>
      <c r="D24" s="29">
        <v>1504.4290000000001</v>
      </c>
      <c r="E24" s="29">
        <v>1513.7339999999999</v>
      </c>
      <c r="F24" s="29">
        <v>1521.269</v>
      </c>
      <c r="G24" s="29">
        <v>1559.384</v>
      </c>
      <c r="H24" s="29">
        <v>1596.9749999999999</v>
      </c>
      <c r="I24" s="29">
        <v>1589.412</v>
      </c>
      <c r="J24" s="29">
        <v>1617.17</v>
      </c>
      <c r="K24" s="29">
        <v>1607.203</v>
      </c>
      <c r="L24" s="29">
        <v>1621.471</v>
      </c>
      <c r="M24" s="29">
        <v>1610.6759999999999</v>
      </c>
      <c r="N24" s="29">
        <v>1587.2760000000001</v>
      </c>
      <c r="O24" s="29">
        <v>1596.028</v>
      </c>
      <c r="P24" s="29">
        <v>1574.1310000000001</v>
      </c>
      <c r="Q24" s="29">
        <v>1549.2190000000001</v>
      </c>
      <c r="R24" s="29">
        <v>1543.069</v>
      </c>
      <c r="S24" s="29">
        <v>1519.7339999999999</v>
      </c>
      <c r="T24" s="29">
        <v>1515.1020000000001</v>
      </c>
      <c r="U24" s="29">
        <v>1534.4069999999999</v>
      </c>
      <c r="V24" s="29">
        <v>1529.7280000000001</v>
      </c>
      <c r="W24" s="29">
        <v>1516.412</v>
      </c>
      <c r="X24" s="29">
        <v>1540.9780000000001</v>
      </c>
      <c r="Y24" s="29">
        <v>1571.6379999999999</v>
      </c>
      <c r="Z24" s="29">
        <v>1566.068</v>
      </c>
      <c r="AA24" s="29">
        <v>1575.348</v>
      </c>
      <c r="AB24" s="29">
        <v>1593.4760000000001</v>
      </c>
      <c r="AC24" s="29">
        <v>1619.23</v>
      </c>
      <c r="AD24" s="29">
        <v>1609.671</v>
      </c>
      <c r="AE24" s="29">
        <v>1605.7270000000001</v>
      </c>
      <c r="AF24" s="29">
        <v>1619.453</v>
      </c>
      <c r="AG24" s="29">
        <v>1658.2339999999999</v>
      </c>
      <c r="AH24" s="29">
        <v>1623.67</v>
      </c>
      <c r="AI24" s="29">
        <v>1501.3520000000001</v>
      </c>
      <c r="AJ24" s="29">
        <v>1502.5150000000001</v>
      </c>
      <c r="AK24" s="29">
        <v>1493.4870000000001</v>
      </c>
      <c r="AL24" s="29">
        <v>1494.126</v>
      </c>
      <c r="AM24" s="29">
        <v>1501.665</v>
      </c>
      <c r="AN24" s="29">
        <v>1475.665</v>
      </c>
      <c r="AO24" s="29">
        <v>1457.2850000000001</v>
      </c>
      <c r="AP24" s="29">
        <v>1448.662</v>
      </c>
      <c r="AQ24" s="28">
        <v>1518.346</v>
      </c>
    </row>
    <row r="25" spans="1:43" x14ac:dyDescent="0.25">
      <c r="A25" s="48" t="s">
        <v>56</v>
      </c>
      <c r="B25" s="29">
        <v>1151.009</v>
      </c>
      <c r="C25" s="29">
        <v>1166.624</v>
      </c>
      <c r="D25" s="29">
        <v>1181.5930000000001</v>
      </c>
      <c r="E25" s="29">
        <v>1179.0630000000001</v>
      </c>
      <c r="F25" s="29">
        <v>1183.3330000000001</v>
      </c>
      <c r="G25" s="29">
        <v>1208.721</v>
      </c>
      <c r="H25" s="29">
        <v>1232.0899999999999</v>
      </c>
      <c r="I25" s="29">
        <v>1227.896</v>
      </c>
      <c r="J25" s="29">
        <v>1242.2819999999999</v>
      </c>
      <c r="K25" s="29">
        <v>1239.29</v>
      </c>
      <c r="L25" s="29">
        <v>1252.377</v>
      </c>
      <c r="M25" s="29">
        <v>1254.884</v>
      </c>
      <c r="N25" s="29">
        <v>1237.039</v>
      </c>
      <c r="O25" s="29">
        <v>1233.203</v>
      </c>
      <c r="P25" s="29">
        <v>1216.979</v>
      </c>
      <c r="Q25" s="29">
        <v>1199.961</v>
      </c>
      <c r="R25" s="29">
        <v>1180.43</v>
      </c>
      <c r="S25" s="29">
        <v>1165.402</v>
      </c>
      <c r="T25" s="29">
        <v>1162.934</v>
      </c>
      <c r="U25" s="29">
        <v>1174.5509999999999</v>
      </c>
      <c r="V25" s="29">
        <v>1168.1130000000001</v>
      </c>
      <c r="W25" s="29">
        <v>1172.432</v>
      </c>
      <c r="X25" s="29">
        <v>1187.905</v>
      </c>
      <c r="Y25" s="29">
        <v>1208.9259999999999</v>
      </c>
      <c r="Z25" s="29">
        <v>1196.934</v>
      </c>
      <c r="AA25" s="29">
        <v>1205.6569999999999</v>
      </c>
      <c r="AB25" s="29">
        <v>1217.7819999999999</v>
      </c>
      <c r="AC25" s="29">
        <v>1234.296</v>
      </c>
      <c r="AD25" s="29">
        <v>1225.914</v>
      </c>
      <c r="AE25" s="29">
        <v>1228.4580000000001</v>
      </c>
      <c r="AF25" s="29">
        <v>1236.962</v>
      </c>
      <c r="AG25" s="29">
        <v>1257.3599999999999</v>
      </c>
      <c r="AH25" s="29">
        <v>1238.31</v>
      </c>
      <c r="AI25" s="29">
        <v>1162.876</v>
      </c>
      <c r="AJ25" s="29">
        <v>1162.796</v>
      </c>
      <c r="AK25" s="29">
        <v>1166.3030000000001</v>
      </c>
      <c r="AL25" s="29">
        <v>1152.933</v>
      </c>
      <c r="AM25" s="29">
        <v>1148.8440000000001</v>
      </c>
      <c r="AN25" s="29">
        <v>1145.6379999999999</v>
      </c>
      <c r="AO25" s="29">
        <v>1137.183</v>
      </c>
      <c r="AP25" s="29">
        <v>1146.6030000000001</v>
      </c>
      <c r="AQ25" s="29">
        <v>1195.229</v>
      </c>
    </row>
    <row r="29" spans="1:43" s="8" customFormat="1" ht="30" x14ac:dyDescent="0.25">
      <c r="A29" s="84"/>
      <c r="B29" s="3" t="s">
        <v>21</v>
      </c>
      <c r="C29" s="3" t="s">
        <v>22</v>
      </c>
      <c r="D29" s="3" t="s">
        <v>23</v>
      </c>
      <c r="E29" s="3" t="s">
        <v>24</v>
      </c>
      <c r="F29" s="3" t="s">
        <v>25</v>
      </c>
      <c r="G29" s="3" t="s">
        <v>26</v>
      </c>
      <c r="H29" s="3" t="s">
        <v>27</v>
      </c>
      <c r="I29" s="3" t="s">
        <v>28</v>
      </c>
      <c r="J29" s="3" t="s">
        <v>29</v>
      </c>
      <c r="K29" s="3" t="s">
        <v>30</v>
      </c>
      <c r="L29" s="3" t="s">
        <v>31</v>
      </c>
      <c r="M29" s="3" t="s">
        <v>32</v>
      </c>
      <c r="N29" s="3" t="s">
        <v>33</v>
      </c>
      <c r="O29" s="3" t="s">
        <v>34</v>
      </c>
      <c r="P29" s="3" t="s">
        <v>35</v>
      </c>
      <c r="Q29" s="3" t="s">
        <v>36</v>
      </c>
      <c r="R29" s="3" t="s">
        <v>37</v>
      </c>
      <c r="S29" s="3" t="s">
        <v>38</v>
      </c>
      <c r="T29" s="3" t="s">
        <v>39</v>
      </c>
      <c r="U29" s="3" t="s">
        <v>40</v>
      </c>
      <c r="V29" s="3" t="s">
        <v>41</v>
      </c>
      <c r="W29" s="3" t="s">
        <v>42</v>
      </c>
      <c r="X29" s="3" t="s">
        <v>43</v>
      </c>
      <c r="Y29" s="3" t="s">
        <v>44</v>
      </c>
      <c r="Z29" s="3" t="s">
        <v>45</v>
      </c>
      <c r="AA29" s="3" t="s">
        <v>46</v>
      </c>
      <c r="AB29" s="3" t="s">
        <v>47</v>
      </c>
      <c r="AC29" s="3" t="s">
        <v>48</v>
      </c>
      <c r="AD29" s="3" t="s">
        <v>49</v>
      </c>
      <c r="AE29" s="3" t="s">
        <v>50</v>
      </c>
      <c r="AF29" s="3" t="s">
        <v>51</v>
      </c>
      <c r="AG29" s="3" t="s">
        <v>52</v>
      </c>
      <c r="AH29" s="3" t="s">
        <v>53</v>
      </c>
      <c r="AI29" s="3" t="s">
        <v>54</v>
      </c>
      <c r="AJ29" s="3" t="s">
        <v>90</v>
      </c>
      <c r="AK29" s="3" t="s">
        <v>91</v>
      </c>
      <c r="AL29" s="3" t="s">
        <v>93</v>
      </c>
      <c r="AM29" s="3" t="s">
        <v>96</v>
      </c>
      <c r="AN29" s="3" t="s">
        <v>97</v>
      </c>
      <c r="AO29" s="3" t="s">
        <v>99</v>
      </c>
      <c r="AP29" s="3" t="s">
        <v>100</v>
      </c>
      <c r="AQ29" s="3" t="s">
        <v>101</v>
      </c>
    </row>
    <row r="30" spans="1:43" x14ac:dyDescent="0.25">
      <c r="A30" s="85" t="s">
        <v>0</v>
      </c>
      <c r="B30" s="23">
        <v>0.60469499999999998</v>
      </c>
      <c r="C30" s="23">
        <v>0.60055210000000003</v>
      </c>
      <c r="D30" s="23">
        <v>0.6062362</v>
      </c>
      <c r="E30" s="23">
        <v>0.59232940000000001</v>
      </c>
      <c r="F30" s="23">
        <v>0.60105500000000001</v>
      </c>
      <c r="G30" s="23">
        <v>0.59798750000000001</v>
      </c>
      <c r="H30" s="23">
        <v>0.57751699999999995</v>
      </c>
      <c r="I30" s="23">
        <v>0.58823150000000002</v>
      </c>
      <c r="J30" s="23">
        <v>0.58841350000000003</v>
      </c>
      <c r="K30" s="23">
        <v>0.59238310000000005</v>
      </c>
      <c r="L30" s="23">
        <v>0.58162820000000004</v>
      </c>
      <c r="M30" s="23">
        <v>0.57181660000000001</v>
      </c>
      <c r="N30" s="23">
        <v>0.58262029999999998</v>
      </c>
      <c r="O30" s="23">
        <v>0.58782880000000004</v>
      </c>
      <c r="P30" s="23">
        <v>0.58340000000000003</v>
      </c>
      <c r="Q30" s="23">
        <v>0.60691790000000001</v>
      </c>
      <c r="R30" s="23">
        <v>0.59306219999999998</v>
      </c>
      <c r="S30" s="23">
        <v>0.61778580000000005</v>
      </c>
      <c r="T30" s="23">
        <v>0.60300010000000004</v>
      </c>
      <c r="U30" s="23">
        <v>0.62390400000000001</v>
      </c>
      <c r="V30" s="23">
        <v>0.64657540000000002</v>
      </c>
      <c r="W30" s="23">
        <v>0.65101690000000001</v>
      </c>
      <c r="X30" s="23">
        <v>0.65052989999999999</v>
      </c>
      <c r="Y30" s="23">
        <v>0.66652920000000004</v>
      </c>
      <c r="Z30" s="23">
        <v>0.62998050000000005</v>
      </c>
      <c r="AA30" s="23">
        <v>0.62006280000000003</v>
      </c>
      <c r="AB30" s="23">
        <v>0.60649640000000005</v>
      </c>
      <c r="AC30" s="23">
        <v>0.59729659999999996</v>
      </c>
      <c r="AD30" s="23">
        <v>0.60801890000000003</v>
      </c>
      <c r="AE30" s="23">
        <v>0.59856430000000005</v>
      </c>
      <c r="AF30" s="23">
        <v>0.59935749999999999</v>
      </c>
      <c r="AG30" s="23">
        <v>0.58912379999999998</v>
      </c>
      <c r="AH30" s="23">
        <v>0.59690900000000002</v>
      </c>
      <c r="AI30" s="23">
        <v>0.67163130000000004</v>
      </c>
      <c r="AJ30" s="23">
        <v>0.62874149999999995</v>
      </c>
      <c r="AK30" s="23">
        <v>0.62137629999999999</v>
      </c>
      <c r="AL30" s="23">
        <v>0.61471920000000002</v>
      </c>
      <c r="AM30" s="23">
        <v>0.6121685</v>
      </c>
      <c r="AN30" s="23">
        <v>0.57844770000000001</v>
      </c>
      <c r="AO30" s="23">
        <v>0.57418610000000003</v>
      </c>
      <c r="AP30" s="23">
        <v>0.55989069999999996</v>
      </c>
      <c r="AQ30" s="23">
        <v>0.57776499999999997</v>
      </c>
    </row>
    <row r="31" spans="1:43" x14ac:dyDescent="0.25">
      <c r="A31" s="85" t="s">
        <v>1</v>
      </c>
      <c r="B31" s="23">
        <v>0.55074679999999998</v>
      </c>
      <c r="C31" s="23">
        <v>0.54628810000000005</v>
      </c>
      <c r="D31" s="23">
        <v>0.53663629999999996</v>
      </c>
      <c r="E31" s="23">
        <v>0.54338679999999995</v>
      </c>
      <c r="F31" s="23">
        <v>0.54891210000000001</v>
      </c>
      <c r="G31" s="23">
        <v>0.56981559999999998</v>
      </c>
      <c r="H31" s="23">
        <v>0.56997929999999997</v>
      </c>
      <c r="I31" s="23">
        <v>0.55114569999999996</v>
      </c>
      <c r="J31" s="23">
        <v>0.57728820000000003</v>
      </c>
      <c r="K31" s="23">
        <v>0.5548227</v>
      </c>
      <c r="L31" s="23">
        <v>0.54243249999999998</v>
      </c>
      <c r="M31" s="23">
        <v>0.54151899999999997</v>
      </c>
      <c r="N31" s="23">
        <v>0.52703259999999996</v>
      </c>
      <c r="O31" s="23">
        <v>0.51534630000000003</v>
      </c>
      <c r="P31" s="23">
        <v>0.53570910000000005</v>
      </c>
      <c r="Q31" s="23">
        <v>0.53333459999999999</v>
      </c>
      <c r="R31" s="23">
        <v>0.54690819999999996</v>
      </c>
      <c r="S31" s="23">
        <v>0.5562433</v>
      </c>
      <c r="T31" s="23">
        <v>0.56545489999999998</v>
      </c>
      <c r="U31" s="23">
        <v>0.54179750000000004</v>
      </c>
      <c r="V31" s="23">
        <v>0.55605479999999996</v>
      </c>
      <c r="W31" s="23">
        <v>0.55789509999999998</v>
      </c>
      <c r="X31" s="23">
        <v>0.56978669999999998</v>
      </c>
      <c r="Y31" s="23">
        <v>0.57080039999999999</v>
      </c>
      <c r="Z31" s="23">
        <v>0.60988560000000003</v>
      </c>
      <c r="AA31" s="23">
        <v>0.61829500000000004</v>
      </c>
      <c r="AB31" s="23">
        <v>0.63319829999999999</v>
      </c>
      <c r="AC31" s="23">
        <v>0.64080060000000005</v>
      </c>
      <c r="AD31" s="23">
        <v>0.61960360000000003</v>
      </c>
      <c r="AE31" s="23">
        <v>0.61568730000000005</v>
      </c>
      <c r="AF31" s="23">
        <v>0.60170299999999999</v>
      </c>
      <c r="AG31" s="23">
        <v>0.61342560000000002</v>
      </c>
      <c r="AH31" s="23">
        <v>0.62299079999999996</v>
      </c>
      <c r="AI31" s="23">
        <v>0.65230690000000002</v>
      </c>
      <c r="AJ31" s="23">
        <v>0.63865930000000004</v>
      </c>
      <c r="AK31" s="23">
        <v>0.65189640000000004</v>
      </c>
      <c r="AL31" s="23">
        <v>0.66779960000000005</v>
      </c>
      <c r="AM31" s="23">
        <v>0.65335209999999999</v>
      </c>
      <c r="AN31" s="23">
        <v>0.65640829999999994</v>
      </c>
      <c r="AO31" s="23">
        <v>0.62661960000000005</v>
      </c>
      <c r="AP31" s="23">
        <v>0.62817500000000004</v>
      </c>
      <c r="AQ31" s="23">
        <v>0.62751500000000004</v>
      </c>
    </row>
    <row r="32" spans="1:43" x14ac:dyDescent="0.25">
      <c r="A32" s="85" t="s">
        <v>2</v>
      </c>
      <c r="B32" s="23">
        <v>0.56987180000000004</v>
      </c>
      <c r="C32" s="23">
        <v>0.55995969999999995</v>
      </c>
      <c r="D32" s="23">
        <v>0.55818690000000004</v>
      </c>
      <c r="E32" s="23">
        <v>0.5701155</v>
      </c>
      <c r="F32" s="23">
        <v>0.54431529999999995</v>
      </c>
      <c r="G32" s="23">
        <v>0.56499429999999995</v>
      </c>
      <c r="H32" s="23">
        <v>0.55609949999999997</v>
      </c>
      <c r="I32" s="23">
        <v>0.56676700000000002</v>
      </c>
      <c r="J32" s="23">
        <v>0.56563030000000003</v>
      </c>
      <c r="K32" s="23">
        <v>0.55069760000000001</v>
      </c>
      <c r="L32" s="23">
        <v>0.56744419999999995</v>
      </c>
      <c r="M32" s="23">
        <v>0.55189589999999999</v>
      </c>
      <c r="N32" s="23">
        <v>0.54970390000000002</v>
      </c>
      <c r="O32" s="23">
        <v>0.54599299999999995</v>
      </c>
      <c r="P32" s="23">
        <v>0.54893950000000002</v>
      </c>
      <c r="Q32" s="23">
        <v>0.58111809999999997</v>
      </c>
      <c r="R32" s="23">
        <v>0.59898110000000004</v>
      </c>
      <c r="S32" s="23">
        <v>0.62106220000000001</v>
      </c>
      <c r="T32" s="23">
        <v>0.58735490000000001</v>
      </c>
      <c r="U32" s="23">
        <v>0.59536679999999997</v>
      </c>
      <c r="V32" s="23">
        <v>0.62722080000000002</v>
      </c>
      <c r="W32" s="23">
        <v>0.64404280000000003</v>
      </c>
      <c r="X32" s="23">
        <v>0.64068720000000001</v>
      </c>
      <c r="Y32" s="23">
        <v>0.60144580000000003</v>
      </c>
      <c r="Z32" s="23">
        <v>0.62687150000000003</v>
      </c>
      <c r="AA32" s="23">
        <v>0.62448769999999998</v>
      </c>
      <c r="AB32" s="23">
        <v>0.58107209999999998</v>
      </c>
      <c r="AC32" s="23">
        <v>0.58796720000000002</v>
      </c>
      <c r="AD32" s="23">
        <v>0.58808419999999995</v>
      </c>
      <c r="AE32" s="23">
        <v>0.57547680000000001</v>
      </c>
      <c r="AF32" s="23">
        <v>0.57401740000000001</v>
      </c>
      <c r="AG32" s="23">
        <v>0.58165089999999997</v>
      </c>
      <c r="AH32" s="23">
        <v>0.58015879999999997</v>
      </c>
      <c r="AI32" s="23">
        <v>0.58115689999999998</v>
      </c>
      <c r="AJ32" s="23">
        <v>0.59439240000000004</v>
      </c>
      <c r="AK32" s="23">
        <v>0.57094769999999995</v>
      </c>
      <c r="AL32" s="23">
        <v>0.57449819999999996</v>
      </c>
      <c r="AM32" s="23">
        <v>0.59327839999999998</v>
      </c>
      <c r="AN32" s="23">
        <v>0.59449220000000003</v>
      </c>
      <c r="AO32" s="23">
        <v>0.57741719999999996</v>
      </c>
      <c r="AP32" s="23">
        <v>0.59112100000000001</v>
      </c>
      <c r="AQ32" s="23">
        <v>0.56526339999999997</v>
      </c>
    </row>
    <row r="33" spans="1:43" ht="20.25" customHeight="1" x14ac:dyDescent="0.25">
      <c r="A33" s="85" t="s">
        <v>3</v>
      </c>
      <c r="B33" s="23">
        <v>0.55917530000000004</v>
      </c>
      <c r="C33" s="23">
        <v>0.57272990000000001</v>
      </c>
      <c r="D33" s="23">
        <v>0.54339150000000003</v>
      </c>
      <c r="E33" s="23">
        <v>0.5339372</v>
      </c>
      <c r="F33" s="23">
        <v>0.54356020000000005</v>
      </c>
      <c r="G33" s="23">
        <v>0.5356744</v>
      </c>
      <c r="H33" s="23">
        <v>0.5059823</v>
      </c>
      <c r="I33" s="23">
        <v>0.45439590000000002</v>
      </c>
      <c r="J33" s="23">
        <v>0.48853790000000002</v>
      </c>
      <c r="K33" s="23">
        <v>0.51424550000000002</v>
      </c>
      <c r="L33" s="23">
        <v>0.51510080000000003</v>
      </c>
      <c r="M33" s="23">
        <v>0.50018379999999996</v>
      </c>
      <c r="N33" s="23">
        <v>0.51840600000000003</v>
      </c>
      <c r="O33" s="23">
        <v>0.50276189999999998</v>
      </c>
      <c r="P33" s="23">
        <v>0.534327</v>
      </c>
      <c r="Q33" s="23">
        <v>0.56382129999999997</v>
      </c>
      <c r="R33" s="23">
        <v>0.55761799999999995</v>
      </c>
      <c r="S33" s="23">
        <v>0.54780899999999999</v>
      </c>
      <c r="T33" s="23">
        <v>0.55208140000000006</v>
      </c>
      <c r="U33" s="23">
        <v>0.58060730000000005</v>
      </c>
      <c r="V33" s="23">
        <v>0.59575299999999998</v>
      </c>
      <c r="W33" s="23">
        <v>0.63406130000000005</v>
      </c>
      <c r="X33" s="23">
        <v>0.63598189999999999</v>
      </c>
      <c r="Y33" s="23">
        <v>0.59526959999999995</v>
      </c>
      <c r="Z33" s="23">
        <v>0.57590629999999998</v>
      </c>
      <c r="AA33" s="23">
        <v>0.58858909999999998</v>
      </c>
      <c r="AB33" s="23">
        <v>0.59280580000000005</v>
      </c>
      <c r="AC33" s="23">
        <v>0.60716369999999997</v>
      </c>
      <c r="AD33" s="23">
        <v>0.62781719999999996</v>
      </c>
      <c r="AE33" s="23">
        <v>0.56435800000000003</v>
      </c>
      <c r="AF33" s="23">
        <v>0.57302900000000001</v>
      </c>
      <c r="AG33" s="23">
        <v>0.55134700000000003</v>
      </c>
      <c r="AH33" s="23">
        <v>0.5975393</v>
      </c>
      <c r="AI33" s="23">
        <v>0.61407270000000003</v>
      </c>
      <c r="AJ33" s="23">
        <v>0.62199970000000004</v>
      </c>
      <c r="AK33" s="23">
        <v>0.59992829999999997</v>
      </c>
      <c r="AL33" s="23">
        <v>0.64280760000000003</v>
      </c>
      <c r="AM33" s="23">
        <v>0.60319619999999996</v>
      </c>
      <c r="AN33" s="23">
        <v>0.60704290000000005</v>
      </c>
      <c r="AO33" s="23">
        <v>0.55582149999999997</v>
      </c>
      <c r="AP33" s="23">
        <v>0.55833569999999999</v>
      </c>
      <c r="AQ33" s="23">
        <v>0.58707609999999999</v>
      </c>
    </row>
    <row r="34" spans="1:43" x14ac:dyDescent="0.25">
      <c r="A34" s="85" t="s">
        <v>4</v>
      </c>
      <c r="B34" s="23">
        <v>0.59975179999999995</v>
      </c>
      <c r="C34" s="23">
        <v>0.59232340000000006</v>
      </c>
      <c r="D34" s="23">
        <v>0.59708839999999996</v>
      </c>
      <c r="E34" s="23">
        <v>0.57999009999999995</v>
      </c>
      <c r="F34" s="23">
        <v>0.58401110000000001</v>
      </c>
      <c r="G34" s="23">
        <v>0.59042930000000005</v>
      </c>
      <c r="H34" s="23">
        <v>0.62221890000000002</v>
      </c>
      <c r="I34" s="23">
        <v>0.59085390000000004</v>
      </c>
      <c r="J34" s="23">
        <v>0.58889950000000002</v>
      </c>
      <c r="K34" s="23">
        <v>0.59694530000000001</v>
      </c>
      <c r="L34" s="23">
        <v>0.58506630000000004</v>
      </c>
      <c r="M34" s="23">
        <v>0.56839240000000002</v>
      </c>
      <c r="N34" s="23">
        <v>0.58351129999999996</v>
      </c>
      <c r="O34" s="23">
        <v>0.58347599999999999</v>
      </c>
      <c r="P34" s="23">
        <v>0.5863488</v>
      </c>
      <c r="Q34" s="23">
        <v>0.59159649999999997</v>
      </c>
      <c r="R34" s="23">
        <v>0.60316139999999996</v>
      </c>
      <c r="S34" s="23">
        <v>0.60459649999999998</v>
      </c>
      <c r="T34" s="23">
        <v>0.59645669999999995</v>
      </c>
      <c r="U34" s="23">
        <v>0.594221</v>
      </c>
      <c r="V34" s="23">
        <v>0.62052030000000002</v>
      </c>
      <c r="W34" s="23">
        <v>0.5999371</v>
      </c>
      <c r="X34" s="23">
        <v>0.58854309999999999</v>
      </c>
      <c r="Y34" s="23">
        <v>0.59413830000000001</v>
      </c>
      <c r="Z34" s="23">
        <v>0.59516979999999997</v>
      </c>
      <c r="AA34" s="23">
        <v>0.58066720000000005</v>
      </c>
      <c r="AB34" s="23">
        <v>0.58904369999999995</v>
      </c>
      <c r="AC34" s="23">
        <v>0.59409769999999995</v>
      </c>
      <c r="AD34" s="23">
        <v>0.61620730000000001</v>
      </c>
      <c r="AE34" s="23">
        <v>0.61908960000000002</v>
      </c>
      <c r="AF34" s="23">
        <v>0.6025045</v>
      </c>
      <c r="AG34" s="23">
        <v>0.59819889999999998</v>
      </c>
      <c r="AH34" s="23">
        <v>0.58706100000000006</v>
      </c>
      <c r="AI34" s="23">
        <v>0.64422579999999996</v>
      </c>
      <c r="AJ34" s="23">
        <v>0.61407509999999998</v>
      </c>
      <c r="AK34" s="23">
        <v>0.62207380000000001</v>
      </c>
      <c r="AL34" s="23">
        <v>0.60509179999999996</v>
      </c>
      <c r="AM34" s="23">
        <v>0.56519699999999995</v>
      </c>
      <c r="AN34" s="23">
        <v>0.59093569999999995</v>
      </c>
      <c r="AO34" s="23">
        <v>0.6058846</v>
      </c>
      <c r="AP34" s="23">
        <v>0.58702799999999999</v>
      </c>
      <c r="AQ34" s="23">
        <v>0.60115890000000005</v>
      </c>
    </row>
    <row r="35" spans="1:43" x14ac:dyDescent="0.25">
      <c r="A35" s="85" t="s">
        <v>5</v>
      </c>
      <c r="B35" s="23">
        <v>0.57452230000000004</v>
      </c>
      <c r="C35" s="23">
        <v>0.57211900000000004</v>
      </c>
      <c r="D35" s="23">
        <v>0.56324890000000005</v>
      </c>
      <c r="E35" s="23">
        <v>0.56142809999999999</v>
      </c>
      <c r="F35" s="23">
        <v>0.56964879999999996</v>
      </c>
      <c r="G35" s="23">
        <v>0.57509960000000004</v>
      </c>
      <c r="H35" s="23">
        <v>0.58194060000000003</v>
      </c>
      <c r="I35" s="23">
        <v>0.56690130000000005</v>
      </c>
      <c r="J35" s="23">
        <v>0.5806</v>
      </c>
      <c r="K35" s="23">
        <v>0.5667025</v>
      </c>
      <c r="L35" s="23">
        <v>0.58733780000000002</v>
      </c>
      <c r="M35" s="23">
        <v>0.56372840000000002</v>
      </c>
      <c r="N35" s="23">
        <v>0.56816949999999999</v>
      </c>
      <c r="O35" s="23">
        <v>0.5816308</v>
      </c>
      <c r="P35" s="23">
        <v>0.58383209999999996</v>
      </c>
      <c r="Q35" s="23">
        <v>0.59486289999999997</v>
      </c>
      <c r="R35" s="23">
        <v>0.59729359999999998</v>
      </c>
      <c r="S35" s="23">
        <v>0.60762570000000005</v>
      </c>
      <c r="T35" s="23">
        <v>0.59533409999999998</v>
      </c>
      <c r="U35" s="23">
        <v>0.60015629999999998</v>
      </c>
      <c r="V35" s="23">
        <v>0.59006000000000003</v>
      </c>
      <c r="W35" s="23">
        <v>0.59710969999999997</v>
      </c>
      <c r="X35" s="23">
        <v>0.59830459999999996</v>
      </c>
      <c r="Y35" s="23">
        <v>0.59620649999999997</v>
      </c>
      <c r="Z35" s="23">
        <v>0.58901559999999997</v>
      </c>
      <c r="AA35" s="23">
        <v>0.5963058</v>
      </c>
      <c r="AB35" s="23">
        <v>0.62198339999999996</v>
      </c>
      <c r="AC35" s="23">
        <v>0.6185522</v>
      </c>
      <c r="AD35" s="23">
        <v>0.62643629999999995</v>
      </c>
      <c r="AE35" s="23">
        <v>0.63660919999999999</v>
      </c>
      <c r="AF35" s="23">
        <v>0.63401350000000001</v>
      </c>
      <c r="AG35" s="23">
        <v>0.61766120000000002</v>
      </c>
      <c r="AH35" s="23">
        <v>0.60785690000000003</v>
      </c>
      <c r="AI35" s="23">
        <v>0.6665162</v>
      </c>
      <c r="AJ35" s="23">
        <v>0.62418039999999997</v>
      </c>
      <c r="AK35" s="23">
        <v>0.62270570000000003</v>
      </c>
      <c r="AL35" s="23">
        <v>0.61505209999999999</v>
      </c>
      <c r="AM35" s="23">
        <v>0.60114420000000002</v>
      </c>
      <c r="AN35" s="23">
        <v>0.6083961</v>
      </c>
      <c r="AO35" s="23">
        <v>0.62307380000000001</v>
      </c>
      <c r="AP35" s="23">
        <v>0.61481240000000004</v>
      </c>
      <c r="AQ35" s="23">
        <v>0.60704190000000002</v>
      </c>
    </row>
    <row r="36" spans="1:43" x14ac:dyDescent="0.25">
      <c r="A36" s="85" t="s">
        <v>6</v>
      </c>
      <c r="B36" s="23">
        <v>0.59705260000000004</v>
      </c>
      <c r="C36" s="23">
        <v>0.58903139999999998</v>
      </c>
      <c r="D36" s="23">
        <v>0.58175250000000001</v>
      </c>
      <c r="E36" s="23">
        <v>0.59726449999999998</v>
      </c>
      <c r="F36" s="23">
        <v>0.5935684</v>
      </c>
      <c r="G36" s="23">
        <v>0.60632330000000001</v>
      </c>
      <c r="H36" s="23">
        <v>0.58788669999999998</v>
      </c>
      <c r="I36" s="23">
        <v>0.59310019999999997</v>
      </c>
      <c r="J36" s="23">
        <v>0.59594340000000001</v>
      </c>
      <c r="K36" s="23">
        <v>0.58972089999999999</v>
      </c>
      <c r="L36" s="23">
        <v>0.58425249999999995</v>
      </c>
      <c r="M36" s="23">
        <v>0.58237660000000002</v>
      </c>
      <c r="N36" s="23">
        <v>0.59782150000000001</v>
      </c>
      <c r="O36" s="23">
        <v>0.57796449999999999</v>
      </c>
      <c r="P36" s="23">
        <v>0.59839509999999996</v>
      </c>
      <c r="Q36" s="23">
        <v>0.61629769999999995</v>
      </c>
      <c r="R36" s="23">
        <v>0.58736949999999999</v>
      </c>
      <c r="S36" s="23">
        <v>0.61032869999999995</v>
      </c>
      <c r="T36" s="23">
        <v>0.61239779999999999</v>
      </c>
      <c r="U36" s="23">
        <v>0.63569799999999999</v>
      </c>
      <c r="V36" s="23">
        <v>0.63517559999999995</v>
      </c>
      <c r="W36" s="23">
        <v>0.62565950000000004</v>
      </c>
      <c r="X36" s="23">
        <v>0.60748069999999998</v>
      </c>
      <c r="Y36" s="23">
        <v>0.60291349999999999</v>
      </c>
      <c r="Z36" s="23">
        <v>0.61911329999999998</v>
      </c>
      <c r="AA36" s="23">
        <v>0.6191681</v>
      </c>
      <c r="AB36" s="23">
        <v>0.60977680000000001</v>
      </c>
      <c r="AC36" s="23">
        <v>0.60584249999999995</v>
      </c>
      <c r="AD36" s="23">
        <v>0.6421386</v>
      </c>
      <c r="AE36" s="23">
        <v>0.63382459999999996</v>
      </c>
      <c r="AF36" s="23">
        <v>0.65331379999999994</v>
      </c>
      <c r="AG36" s="23">
        <v>0.64601850000000005</v>
      </c>
      <c r="AH36" s="23">
        <v>0.64092000000000005</v>
      </c>
      <c r="AI36" s="23">
        <v>0.6381213</v>
      </c>
      <c r="AJ36" s="23">
        <v>0.64645889999999995</v>
      </c>
      <c r="AK36" s="23">
        <v>0.62052640000000003</v>
      </c>
      <c r="AL36" s="33">
        <v>0.62572530000000004</v>
      </c>
      <c r="AM36" s="33">
        <v>0.68171219999999999</v>
      </c>
      <c r="AN36" s="23">
        <v>0.65550949999999997</v>
      </c>
      <c r="AO36" s="23">
        <v>0.65399260000000004</v>
      </c>
      <c r="AP36" s="23">
        <v>0.64461710000000005</v>
      </c>
      <c r="AQ36" s="23">
        <v>0.63863570000000003</v>
      </c>
    </row>
    <row r="37" spans="1:43" x14ac:dyDescent="0.25">
      <c r="A37" s="85" t="s">
        <v>7</v>
      </c>
      <c r="B37" s="23">
        <v>0.62154399999999999</v>
      </c>
      <c r="C37" s="23">
        <v>0.60909080000000004</v>
      </c>
      <c r="D37" s="23">
        <v>0.58352599999999999</v>
      </c>
      <c r="E37" s="23">
        <v>0.5978424</v>
      </c>
      <c r="F37" s="23">
        <v>0.60351619999999995</v>
      </c>
      <c r="G37" s="23">
        <v>0.61281609999999997</v>
      </c>
      <c r="H37" s="23">
        <v>0.61810810000000005</v>
      </c>
      <c r="I37" s="23">
        <v>0.61088290000000001</v>
      </c>
      <c r="J37" s="23">
        <v>0.61898730000000002</v>
      </c>
      <c r="K37" s="23">
        <v>0.62682059999999995</v>
      </c>
      <c r="L37" s="23">
        <v>0.63976319999999998</v>
      </c>
      <c r="M37" s="23">
        <v>0.61471410000000004</v>
      </c>
      <c r="N37" s="23">
        <v>0.6205929</v>
      </c>
      <c r="O37" s="23">
        <v>0.62029290000000004</v>
      </c>
      <c r="P37" s="23">
        <v>0.63151469999999998</v>
      </c>
      <c r="Q37" s="23">
        <v>0.62797340000000001</v>
      </c>
      <c r="R37" s="23">
        <v>0.61142640000000004</v>
      </c>
      <c r="S37" s="23">
        <v>0.62631400000000004</v>
      </c>
      <c r="T37" s="23">
        <v>0.67495919999999998</v>
      </c>
      <c r="U37" s="23">
        <v>0.65775810000000001</v>
      </c>
      <c r="V37" s="23">
        <v>0.64138030000000001</v>
      </c>
      <c r="W37" s="23">
        <v>0.6389165</v>
      </c>
      <c r="X37" s="23">
        <v>0.650949</v>
      </c>
      <c r="Y37" s="23">
        <v>0.64355910000000005</v>
      </c>
      <c r="Z37" s="23">
        <v>0.63994549999999994</v>
      </c>
      <c r="AA37" s="23">
        <v>0.64514910000000003</v>
      </c>
      <c r="AB37" s="23">
        <v>0.65020979999999995</v>
      </c>
      <c r="AC37" s="23">
        <v>0.65723310000000001</v>
      </c>
      <c r="AD37" s="23">
        <v>0.66586489999999998</v>
      </c>
      <c r="AE37" s="23">
        <v>0.66395590000000004</v>
      </c>
      <c r="AF37" s="23">
        <v>0.66561300000000001</v>
      </c>
      <c r="AG37" s="23">
        <v>0.66109510000000005</v>
      </c>
      <c r="AH37" s="23">
        <v>0.67635900000000004</v>
      </c>
      <c r="AI37" s="23">
        <v>0.71929929999999997</v>
      </c>
      <c r="AJ37" s="23">
        <v>0.75073570000000001</v>
      </c>
      <c r="AK37" s="23">
        <v>0.73569169999999995</v>
      </c>
      <c r="AL37" s="23">
        <v>0.70923060000000004</v>
      </c>
      <c r="AM37" s="23">
        <v>0.68927680000000002</v>
      </c>
      <c r="AN37" s="23">
        <v>0.66328529999999997</v>
      </c>
      <c r="AO37" s="23">
        <v>0.66919439999999997</v>
      </c>
      <c r="AP37" s="23">
        <v>0.64777830000000003</v>
      </c>
      <c r="AQ37" s="23">
        <v>0.67200400000000005</v>
      </c>
    </row>
    <row r="38" spans="1:43" x14ac:dyDescent="0.25">
      <c r="A38" s="85" t="s">
        <v>8</v>
      </c>
      <c r="B38" s="23">
        <v>0.61926870000000001</v>
      </c>
      <c r="C38" s="23">
        <v>0.66140969999999999</v>
      </c>
      <c r="D38" s="23">
        <v>0.64504799999999995</v>
      </c>
      <c r="E38" s="23">
        <v>0.65016910000000006</v>
      </c>
      <c r="F38" s="23">
        <v>0.64086719999999997</v>
      </c>
      <c r="G38" s="23">
        <v>0.64665850000000002</v>
      </c>
      <c r="H38" s="23">
        <v>0.65503160000000005</v>
      </c>
      <c r="I38" s="23">
        <v>0.66672450000000005</v>
      </c>
      <c r="J38" s="23">
        <v>0.67544380000000004</v>
      </c>
      <c r="K38" s="23">
        <v>0.69049179999999999</v>
      </c>
      <c r="L38" s="23">
        <v>0.67024410000000001</v>
      </c>
      <c r="M38" s="23">
        <v>0.66586869999999998</v>
      </c>
      <c r="N38" s="23">
        <v>0.66099050000000004</v>
      </c>
      <c r="O38" s="23">
        <v>0.63164299999999995</v>
      </c>
      <c r="P38" s="23">
        <v>0.63306549999999995</v>
      </c>
      <c r="Q38" s="23">
        <v>0.63352260000000005</v>
      </c>
      <c r="R38" s="23">
        <v>0.644729</v>
      </c>
      <c r="S38" s="23">
        <v>0.62589059999999996</v>
      </c>
      <c r="T38" s="23">
        <v>0.63970850000000001</v>
      </c>
      <c r="U38" s="23">
        <v>0.64221019999999995</v>
      </c>
      <c r="V38" s="23">
        <v>0.6605434</v>
      </c>
      <c r="W38" s="23">
        <v>0.66955679999999995</v>
      </c>
      <c r="X38" s="23">
        <v>0.67383590000000004</v>
      </c>
      <c r="Y38" s="23">
        <v>0.64011629999999997</v>
      </c>
      <c r="Z38" s="23">
        <v>0.65666290000000005</v>
      </c>
      <c r="AA38" s="23">
        <v>0.64022369999999995</v>
      </c>
      <c r="AB38" s="23">
        <v>0.64686030000000005</v>
      </c>
      <c r="AC38" s="23">
        <v>0.63295290000000004</v>
      </c>
      <c r="AD38" s="23">
        <v>0.63694459999999997</v>
      </c>
      <c r="AE38" s="23">
        <v>0.64819110000000002</v>
      </c>
      <c r="AF38" s="23">
        <v>0.64133620000000002</v>
      </c>
      <c r="AG38" s="23">
        <v>0.63860220000000001</v>
      </c>
      <c r="AH38" s="23">
        <v>0.63613120000000001</v>
      </c>
      <c r="AI38" s="23">
        <v>0.67159959999999996</v>
      </c>
      <c r="AJ38" s="23">
        <v>0.68468180000000001</v>
      </c>
      <c r="AK38" s="23">
        <v>0.66909249999999998</v>
      </c>
      <c r="AL38" s="33">
        <v>0.6849558</v>
      </c>
      <c r="AM38" s="33">
        <v>0.68390640000000003</v>
      </c>
      <c r="AN38" s="23">
        <v>0.66423620000000005</v>
      </c>
      <c r="AO38" s="23">
        <v>0.64311030000000002</v>
      </c>
      <c r="AP38" s="23">
        <v>0.62568449999999998</v>
      </c>
      <c r="AQ38" s="23">
        <v>0.6151875</v>
      </c>
    </row>
    <row r="39" spans="1:43" x14ac:dyDescent="0.25">
      <c r="A39" s="85" t="s">
        <v>9</v>
      </c>
      <c r="B39" s="23">
        <v>0.58678940000000002</v>
      </c>
      <c r="C39" s="23">
        <v>0.58270580000000005</v>
      </c>
      <c r="D39" s="23">
        <v>0.57783039999999997</v>
      </c>
      <c r="E39" s="23">
        <v>0.56276630000000005</v>
      </c>
      <c r="F39" s="23">
        <v>0.57806380000000002</v>
      </c>
      <c r="G39" s="23">
        <v>0.57293479999999997</v>
      </c>
      <c r="H39" s="23">
        <v>0.59523320000000002</v>
      </c>
      <c r="I39" s="23">
        <v>0.59455119999999995</v>
      </c>
      <c r="J39" s="23">
        <v>0.60989720000000003</v>
      </c>
      <c r="K39" s="23">
        <v>0.6112419</v>
      </c>
      <c r="L39" s="23">
        <v>0.61737249999999999</v>
      </c>
      <c r="M39" s="23">
        <v>0.60687789999999997</v>
      </c>
      <c r="N39" s="23">
        <v>0.59803399999999995</v>
      </c>
      <c r="O39" s="23">
        <v>0.59507469999999996</v>
      </c>
      <c r="P39" s="23">
        <v>0.60617339999999997</v>
      </c>
      <c r="Q39" s="23">
        <v>0.59929399999999999</v>
      </c>
      <c r="R39" s="23">
        <v>0.59567650000000005</v>
      </c>
      <c r="S39" s="23">
        <v>0.62073540000000005</v>
      </c>
      <c r="T39" s="23">
        <v>0.59953999999999996</v>
      </c>
      <c r="U39" s="23">
        <v>0.61368429999999996</v>
      </c>
      <c r="V39" s="23">
        <v>0.61738029999999999</v>
      </c>
      <c r="W39" s="23">
        <v>0.60657139999999998</v>
      </c>
      <c r="X39" s="23">
        <v>0.59926230000000003</v>
      </c>
      <c r="Y39" s="23">
        <v>0.60959560000000002</v>
      </c>
      <c r="Z39" s="23">
        <v>0.60514199999999996</v>
      </c>
      <c r="AA39" s="23">
        <v>0.61775880000000005</v>
      </c>
      <c r="AB39" s="23">
        <v>0.61827299999999996</v>
      </c>
      <c r="AC39" s="23">
        <v>0.6359998</v>
      </c>
      <c r="AD39" s="23">
        <v>0.63899430000000002</v>
      </c>
      <c r="AE39" s="23">
        <v>0.64929479999999995</v>
      </c>
      <c r="AF39" s="23">
        <v>0.64135350000000002</v>
      </c>
      <c r="AG39" s="23">
        <v>0.62294329999999998</v>
      </c>
      <c r="AH39" s="23">
        <v>0.62623220000000002</v>
      </c>
      <c r="AI39" s="23">
        <v>0.64475959999999999</v>
      </c>
      <c r="AJ39" s="23">
        <v>0.65482419999999997</v>
      </c>
      <c r="AK39" s="23">
        <v>0.64410369999999995</v>
      </c>
      <c r="AL39" s="23">
        <v>0.65216300000000005</v>
      </c>
      <c r="AM39" s="23">
        <v>0.63710230000000001</v>
      </c>
      <c r="AN39" s="23">
        <v>0.67139079999999995</v>
      </c>
      <c r="AO39" s="23">
        <v>0.63885009999999998</v>
      </c>
      <c r="AP39" s="23">
        <v>0.60629259999999996</v>
      </c>
      <c r="AQ39" s="23">
        <v>0.62906550000000006</v>
      </c>
    </row>
    <row r="40" spans="1:43" x14ac:dyDescent="0.25">
      <c r="A40" s="85" t="s">
        <v>10</v>
      </c>
      <c r="B40" s="23">
        <v>0.60692349999999995</v>
      </c>
      <c r="C40" s="23">
        <v>0.609151</v>
      </c>
      <c r="D40" s="23">
        <v>0.58458390000000005</v>
      </c>
      <c r="E40" s="23">
        <v>0.59792979999999996</v>
      </c>
      <c r="F40" s="23">
        <v>0.61747459999999998</v>
      </c>
      <c r="G40" s="23">
        <v>0.6088498</v>
      </c>
      <c r="H40" s="23">
        <v>0.61617029999999995</v>
      </c>
      <c r="I40" s="23">
        <v>0.62987479999999996</v>
      </c>
      <c r="J40" s="23">
        <v>0.64100979999999996</v>
      </c>
      <c r="K40" s="23">
        <v>0.65565370000000001</v>
      </c>
      <c r="L40" s="23">
        <v>0.64399220000000001</v>
      </c>
      <c r="M40" s="23">
        <v>0.63083900000000004</v>
      </c>
      <c r="N40" s="23">
        <v>0.61065119999999995</v>
      </c>
      <c r="O40" s="23">
        <v>0.60852600000000001</v>
      </c>
      <c r="P40" s="23">
        <v>0.61210370000000003</v>
      </c>
      <c r="Q40" s="23">
        <v>0.61178239999999995</v>
      </c>
      <c r="R40" s="23">
        <v>0.62219089999999999</v>
      </c>
      <c r="S40" s="23">
        <v>0.65307199999999999</v>
      </c>
      <c r="T40" s="23">
        <v>0.65826309999999999</v>
      </c>
      <c r="U40" s="23">
        <v>0.66355940000000002</v>
      </c>
      <c r="V40" s="23">
        <v>0.66061029999999998</v>
      </c>
      <c r="W40" s="23">
        <v>0.63604919999999998</v>
      </c>
      <c r="X40" s="23">
        <v>0.62929000000000002</v>
      </c>
      <c r="Y40" s="23">
        <v>0.61505639999999995</v>
      </c>
      <c r="Z40" s="23">
        <v>0.65020579999999994</v>
      </c>
      <c r="AA40" s="23">
        <v>0.66399640000000004</v>
      </c>
      <c r="AB40" s="23">
        <v>0.65372810000000003</v>
      </c>
      <c r="AC40" s="23">
        <v>0.64269929999999997</v>
      </c>
      <c r="AD40" s="23">
        <v>0.64646840000000005</v>
      </c>
      <c r="AE40" s="23">
        <v>0.63214510000000002</v>
      </c>
      <c r="AF40" s="23">
        <v>0.61869019999999997</v>
      </c>
      <c r="AG40" s="23">
        <v>0.6045625</v>
      </c>
      <c r="AH40" s="23">
        <v>0.6193883</v>
      </c>
      <c r="AI40" s="23">
        <v>0.66033330000000001</v>
      </c>
      <c r="AJ40" s="23">
        <v>0.67542329999999995</v>
      </c>
      <c r="AK40" s="23">
        <v>0.67315720000000001</v>
      </c>
      <c r="AL40" s="23">
        <v>0.65423730000000002</v>
      </c>
      <c r="AM40" s="23">
        <v>0.65731499999999998</v>
      </c>
      <c r="AN40" s="23">
        <v>0.63276759999999999</v>
      </c>
      <c r="AO40" s="23">
        <v>0.65567880000000001</v>
      </c>
      <c r="AP40" s="23">
        <v>0.63122060000000002</v>
      </c>
      <c r="AQ40" s="23">
        <v>0.65042469999999997</v>
      </c>
    </row>
    <row r="41" spans="1:43" x14ac:dyDescent="0.25">
      <c r="A41" s="85" t="s">
        <v>11</v>
      </c>
      <c r="B41" s="23">
        <v>0.61597150000000001</v>
      </c>
      <c r="C41" s="23">
        <v>0.60847810000000002</v>
      </c>
      <c r="D41" s="23">
        <v>0.59387820000000002</v>
      </c>
      <c r="E41" s="23">
        <v>0.59990109999999996</v>
      </c>
      <c r="F41" s="23">
        <v>0.59766459999999999</v>
      </c>
      <c r="G41" s="23">
        <v>0.60632050000000004</v>
      </c>
      <c r="H41" s="23">
        <v>0.58222010000000002</v>
      </c>
      <c r="I41" s="23">
        <v>0.59353940000000005</v>
      </c>
      <c r="J41" s="23">
        <v>0.57483289999999998</v>
      </c>
      <c r="K41" s="23">
        <v>0.58565049999999996</v>
      </c>
      <c r="L41" s="23">
        <v>0.59880540000000004</v>
      </c>
      <c r="M41" s="23">
        <v>0.57807019999999998</v>
      </c>
      <c r="N41" s="23">
        <v>0.58794829999999998</v>
      </c>
      <c r="O41" s="23">
        <v>0.59929750000000004</v>
      </c>
      <c r="P41" s="23">
        <v>0.61051409999999995</v>
      </c>
      <c r="Q41" s="23">
        <v>0.60528020000000005</v>
      </c>
      <c r="R41" s="23">
        <v>0.62760179999999999</v>
      </c>
      <c r="S41" s="23">
        <v>0.60821729999999996</v>
      </c>
      <c r="T41" s="23">
        <v>0.61639889999999997</v>
      </c>
      <c r="U41" s="23">
        <v>0.60642070000000003</v>
      </c>
      <c r="V41" s="23">
        <v>0.61894559999999998</v>
      </c>
      <c r="W41" s="23">
        <v>0.65493040000000002</v>
      </c>
      <c r="X41" s="23">
        <v>0.62518680000000004</v>
      </c>
      <c r="Y41" s="23">
        <v>0.67370819999999998</v>
      </c>
      <c r="Z41" s="23">
        <v>0.64826810000000001</v>
      </c>
      <c r="AA41" s="23">
        <v>0.63873380000000002</v>
      </c>
      <c r="AB41" s="23">
        <v>0.64744559999999995</v>
      </c>
      <c r="AC41" s="23">
        <v>0.64387660000000002</v>
      </c>
      <c r="AD41" s="23">
        <v>0.63636950000000003</v>
      </c>
      <c r="AE41" s="23">
        <v>0.64293109999999998</v>
      </c>
      <c r="AF41" s="23">
        <v>0.63327259999999996</v>
      </c>
      <c r="AG41" s="23">
        <v>0.64580740000000003</v>
      </c>
      <c r="AH41" s="23">
        <v>0.65932840000000004</v>
      </c>
      <c r="AI41" s="23">
        <v>0.67509010000000003</v>
      </c>
      <c r="AJ41" s="23">
        <v>0.66269029999999995</v>
      </c>
      <c r="AK41" s="23">
        <v>0.64046029999999998</v>
      </c>
      <c r="AL41" s="23">
        <v>0.63581109999999996</v>
      </c>
      <c r="AM41" s="23">
        <v>0.63639849999999998</v>
      </c>
      <c r="AN41" s="23">
        <v>0.63322400000000001</v>
      </c>
      <c r="AO41" s="23">
        <v>0.62284039999999996</v>
      </c>
      <c r="AP41" s="23">
        <v>0.63959350000000004</v>
      </c>
      <c r="AQ41" s="23">
        <v>0.6432985</v>
      </c>
    </row>
    <row r="42" spans="1:43" x14ac:dyDescent="0.25">
      <c r="A42" s="85" t="s">
        <v>12</v>
      </c>
      <c r="B42" s="23">
        <v>0.57786669999999996</v>
      </c>
      <c r="C42" s="23">
        <v>0.5659767</v>
      </c>
      <c r="D42" s="23">
        <v>0.5743859</v>
      </c>
      <c r="E42" s="23">
        <v>0.55213829999999997</v>
      </c>
      <c r="F42" s="23">
        <v>0.56655409999999995</v>
      </c>
      <c r="G42" s="23">
        <v>0.56281420000000004</v>
      </c>
      <c r="H42" s="23">
        <v>0.55360430000000005</v>
      </c>
      <c r="I42" s="23">
        <v>0.55275430000000003</v>
      </c>
      <c r="J42" s="23">
        <v>0.54850829999999995</v>
      </c>
      <c r="K42" s="23">
        <v>0.55921240000000005</v>
      </c>
      <c r="L42" s="23">
        <v>0.55517099999999997</v>
      </c>
      <c r="M42" s="23">
        <v>0.54158379999999995</v>
      </c>
      <c r="N42" s="23">
        <v>0.54565490000000005</v>
      </c>
      <c r="O42" s="23">
        <v>0.55838010000000005</v>
      </c>
      <c r="P42" s="23">
        <v>0.56865030000000005</v>
      </c>
      <c r="Q42" s="23">
        <v>0.57491250000000005</v>
      </c>
      <c r="R42" s="23">
        <v>0.57070730000000003</v>
      </c>
      <c r="S42" s="23">
        <v>0.57426390000000005</v>
      </c>
      <c r="T42" s="23">
        <v>0.56523210000000002</v>
      </c>
      <c r="U42" s="23">
        <v>0.57229010000000002</v>
      </c>
      <c r="V42" s="23">
        <v>0.57083700000000004</v>
      </c>
      <c r="W42" s="23">
        <v>0.57758299999999996</v>
      </c>
      <c r="X42" s="23">
        <v>0.58729790000000004</v>
      </c>
      <c r="Y42" s="23">
        <v>0.58268960000000003</v>
      </c>
      <c r="Z42" s="23">
        <v>0.58460480000000004</v>
      </c>
      <c r="AA42" s="23">
        <v>0.58005640000000003</v>
      </c>
      <c r="AB42" s="23">
        <v>0.57402889999999995</v>
      </c>
      <c r="AC42" s="23">
        <v>0.56898559999999998</v>
      </c>
      <c r="AD42" s="23">
        <v>0.56399500000000002</v>
      </c>
      <c r="AE42" s="23">
        <v>0.57751870000000005</v>
      </c>
      <c r="AF42" s="23">
        <v>0.56761969999999995</v>
      </c>
      <c r="AG42" s="23">
        <v>0.55629899999999999</v>
      </c>
      <c r="AH42" s="23">
        <v>0.57848699999999997</v>
      </c>
      <c r="AI42" s="23">
        <v>0.6055547</v>
      </c>
      <c r="AJ42" s="23">
        <v>0.60475840000000003</v>
      </c>
      <c r="AK42" s="23">
        <v>0.59426950000000001</v>
      </c>
      <c r="AL42" s="33">
        <v>0.59219029999999995</v>
      </c>
      <c r="AM42" s="33">
        <v>0.59742810000000002</v>
      </c>
      <c r="AN42" s="23">
        <v>0.59523979999999999</v>
      </c>
      <c r="AO42" s="23">
        <v>0.58496159999999997</v>
      </c>
      <c r="AP42" s="23">
        <v>0.56553609999999999</v>
      </c>
      <c r="AQ42" s="23">
        <v>0.56352420000000003</v>
      </c>
    </row>
    <row r="43" spans="1:43" x14ac:dyDescent="0.25">
      <c r="A43" s="85" t="s">
        <v>85</v>
      </c>
      <c r="B43" s="23">
        <v>0.56801679999999999</v>
      </c>
      <c r="C43" s="23">
        <v>0.56630460000000005</v>
      </c>
      <c r="D43" s="23">
        <v>0.54529970000000005</v>
      </c>
      <c r="E43" s="23">
        <v>0.54185269999999996</v>
      </c>
      <c r="F43" s="23">
        <v>0.55863929999999995</v>
      </c>
      <c r="G43" s="23">
        <v>0.55699529999999997</v>
      </c>
      <c r="H43" s="23">
        <v>0.56555160000000004</v>
      </c>
      <c r="I43" s="23">
        <v>0.58765690000000004</v>
      </c>
      <c r="J43" s="23">
        <v>0.57876830000000001</v>
      </c>
      <c r="K43" s="23">
        <v>0.57272060000000002</v>
      </c>
      <c r="L43" s="23">
        <v>0.5824783</v>
      </c>
      <c r="M43" s="23">
        <v>0.5697989</v>
      </c>
      <c r="N43" s="23">
        <v>0.5593861</v>
      </c>
      <c r="O43" s="23">
        <v>0.57018539999999995</v>
      </c>
      <c r="P43" s="23">
        <v>0.58026770000000005</v>
      </c>
      <c r="Q43" s="23">
        <v>0.59468220000000005</v>
      </c>
      <c r="R43" s="23">
        <v>0.59320150000000005</v>
      </c>
      <c r="S43" s="23">
        <v>0.5787236</v>
      </c>
      <c r="T43" s="23">
        <v>0.59585100000000002</v>
      </c>
      <c r="U43" s="23">
        <v>0.58568949999999997</v>
      </c>
      <c r="V43" s="23">
        <v>0.58921869999999998</v>
      </c>
      <c r="W43" s="23">
        <v>0.5861246</v>
      </c>
      <c r="X43" s="23">
        <v>0.57679840000000004</v>
      </c>
      <c r="Y43" s="23">
        <v>0.58538179999999995</v>
      </c>
      <c r="Z43" s="23">
        <v>0.58096999999999999</v>
      </c>
      <c r="AA43" s="23">
        <v>0.58201530000000001</v>
      </c>
      <c r="AB43" s="23">
        <v>0.59024739999999998</v>
      </c>
      <c r="AC43" s="23">
        <v>0.59435360000000004</v>
      </c>
      <c r="AD43" s="23">
        <v>0.60821069999999999</v>
      </c>
      <c r="AE43" s="23">
        <v>0.58781830000000002</v>
      </c>
      <c r="AF43" s="23">
        <v>0.58398309999999998</v>
      </c>
      <c r="AG43" s="23">
        <v>0.58173909999999995</v>
      </c>
      <c r="AH43" s="23">
        <v>0.58962210000000004</v>
      </c>
      <c r="AI43" s="23">
        <v>0.62338680000000002</v>
      </c>
      <c r="AJ43" s="23">
        <v>0.62091980000000002</v>
      </c>
      <c r="AK43" s="23">
        <v>0.61068529999999999</v>
      </c>
      <c r="AL43" s="23">
        <v>0.60892170000000001</v>
      </c>
      <c r="AM43" s="23">
        <v>0.61430530000000005</v>
      </c>
      <c r="AN43" s="23">
        <v>0.59902359999999999</v>
      </c>
      <c r="AO43" s="23">
        <v>0.60951960000000005</v>
      </c>
      <c r="AP43" s="23">
        <v>0.59925410000000001</v>
      </c>
      <c r="AQ43" s="23">
        <v>0.57733880000000004</v>
      </c>
    </row>
    <row r="44" spans="1:43" x14ac:dyDescent="0.25">
      <c r="A44" s="85" t="s">
        <v>13</v>
      </c>
      <c r="B44" s="23">
        <v>0.58137539999999999</v>
      </c>
      <c r="C44" s="23">
        <v>0.58134330000000001</v>
      </c>
      <c r="D44" s="23">
        <v>0.58079860000000005</v>
      </c>
      <c r="E44" s="23">
        <v>0.57049320000000003</v>
      </c>
      <c r="F44" s="23">
        <v>0.57611429999999997</v>
      </c>
      <c r="G44" s="23">
        <v>0.57102129999999995</v>
      </c>
      <c r="H44" s="23">
        <v>0.57752389999999998</v>
      </c>
      <c r="I44" s="23">
        <v>0.57499560000000005</v>
      </c>
      <c r="J44" s="23">
        <v>0.57861810000000002</v>
      </c>
      <c r="K44" s="23">
        <v>0.58168030000000004</v>
      </c>
      <c r="L44" s="23">
        <v>0.5838584</v>
      </c>
      <c r="M44" s="23">
        <v>0.57762769999999997</v>
      </c>
      <c r="N44" s="23">
        <v>0.57282069999999996</v>
      </c>
      <c r="O44" s="23">
        <v>0.57736169999999998</v>
      </c>
      <c r="P44" s="23">
        <v>0.5823237</v>
      </c>
      <c r="Q44" s="23">
        <v>0.57863220000000004</v>
      </c>
      <c r="R44" s="23">
        <v>0.59642329999999999</v>
      </c>
      <c r="S44" s="23">
        <v>0.60065109999999999</v>
      </c>
      <c r="T44" s="23">
        <v>0.59613859999999996</v>
      </c>
      <c r="U44" s="23">
        <v>0.59474939999999998</v>
      </c>
      <c r="V44" s="23">
        <v>0.60765179999999996</v>
      </c>
      <c r="W44" s="23">
        <v>0.59664039999999996</v>
      </c>
      <c r="X44" s="23">
        <v>0.59823459999999995</v>
      </c>
      <c r="Y44" s="23">
        <v>0.59871620000000003</v>
      </c>
      <c r="Z44" s="23">
        <v>0.60218519999999998</v>
      </c>
      <c r="AA44" s="23">
        <v>0.61626650000000005</v>
      </c>
      <c r="AB44" s="23">
        <v>0.61824159999999995</v>
      </c>
      <c r="AC44" s="23">
        <v>0.61417770000000005</v>
      </c>
      <c r="AD44" s="23">
        <v>0.6217376</v>
      </c>
      <c r="AE44" s="23">
        <v>0.62672919999999999</v>
      </c>
      <c r="AF44" s="23">
        <v>0.63160329999999998</v>
      </c>
      <c r="AG44" s="23">
        <v>0.62821090000000002</v>
      </c>
      <c r="AH44" s="23">
        <v>0.62921000000000005</v>
      </c>
      <c r="AI44" s="23">
        <v>0.6747438</v>
      </c>
      <c r="AJ44" s="23">
        <v>0.6787202</v>
      </c>
      <c r="AK44" s="23">
        <v>0.67189089999999996</v>
      </c>
      <c r="AL44" s="23">
        <v>0.67637230000000004</v>
      </c>
      <c r="AM44" s="23">
        <v>0.6660663</v>
      </c>
      <c r="AN44" s="23">
        <v>0.64039849999999998</v>
      </c>
      <c r="AO44" s="23">
        <v>0.63254310000000002</v>
      </c>
      <c r="AP44" s="23">
        <v>0.63445130000000005</v>
      </c>
      <c r="AQ44" s="23">
        <v>0.63752609999999998</v>
      </c>
    </row>
    <row r="45" spans="1:43" x14ac:dyDescent="0.25">
      <c r="A45" s="85" t="s">
        <v>14</v>
      </c>
      <c r="B45" s="23">
        <v>0.57408490000000001</v>
      </c>
      <c r="C45" s="23">
        <v>0.57515830000000001</v>
      </c>
      <c r="D45" s="23">
        <v>0.57145869999999999</v>
      </c>
      <c r="E45" s="23">
        <v>0.57316909999999999</v>
      </c>
      <c r="F45" s="23">
        <v>0.56800150000000005</v>
      </c>
      <c r="G45" s="23">
        <v>0.57603899999999997</v>
      </c>
      <c r="H45" s="23">
        <v>0.57068719999999995</v>
      </c>
      <c r="I45" s="23">
        <v>0.55504750000000003</v>
      </c>
      <c r="J45" s="23">
        <v>0.57899330000000004</v>
      </c>
      <c r="K45" s="23">
        <v>0.5853275</v>
      </c>
      <c r="L45" s="23">
        <v>0.59478419999999999</v>
      </c>
      <c r="M45" s="23">
        <v>0.57987299999999997</v>
      </c>
      <c r="N45" s="23">
        <v>0.59589599999999998</v>
      </c>
      <c r="O45" s="23">
        <v>0.60504590000000003</v>
      </c>
      <c r="P45" s="23">
        <v>0.60414389999999996</v>
      </c>
      <c r="Q45" s="23">
        <v>0.60739880000000002</v>
      </c>
      <c r="R45" s="23">
        <v>0.60773960000000005</v>
      </c>
      <c r="S45" s="23">
        <v>0.59103439999999996</v>
      </c>
      <c r="T45" s="23">
        <v>0.59693379999999996</v>
      </c>
      <c r="U45" s="23">
        <v>0.6056783</v>
      </c>
      <c r="V45" s="23">
        <v>0.60797880000000004</v>
      </c>
      <c r="W45" s="23">
        <v>0.60444549999999997</v>
      </c>
      <c r="X45" s="23">
        <v>0.60699259999999999</v>
      </c>
      <c r="Y45" s="23">
        <v>0.61726040000000004</v>
      </c>
      <c r="Z45" s="23">
        <v>0.61904919999999997</v>
      </c>
      <c r="AA45" s="23">
        <v>0.62368860000000004</v>
      </c>
      <c r="AB45" s="23">
        <v>0.62324860000000004</v>
      </c>
      <c r="AC45" s="23">
        <v>0.62296910000000005</v>
      </c>
      <c r="AD45" s="23">
        <v>0.62300169999999999</v>
      </c>
      <c r="AE45" s="23">
        <v>0.62347509999999995</v>
      </c>
      <c r="AF45" s="23">
        <v>0.62079300000000004</v>
      </c>
      <c r="AG45" s="23">
        <v>0.62289110000000003</v>
      </c>
      <c r="AH45" s="23">
        <v>0.63043389999999999</v>
      </c>
      <c r="AI45" s="23">
        <v>0.64883420000000003</v>
      </c>
      <c r="AJ45" s="23">
        <v>0.66544210000000004</v>
      </c>
      <c r="AK45" s="23">
        <v>0.64546369999999997</v>
      </c>
      <c r="AL45" s="23">
        <v>0.64076129999999998</v>
      </c>
      <c r="AM45" s="23">
        <v>0.61739679999999997</v>
      </c>
      <c r="AN45" s="23">
        <v>0.62131990000000004</v>
      </c>
      <c r="AO45" s="23">
        <v>0.60013709999999998</v>
      </c>
      <c r="AP45" s="23">
        <v>0.60020580000000001</v>
      </c>
      <c r="AQ45" s="23">
        <v>0.6045952</v>
      </c>
    </row>
    <row r="46" spans="1:43" x14ac:dyDescent="0.25">
      <c r="A46" s="85" t="s">
        <v>15</v>
      </c>
      <c r="B46" s="23">
        <v>0.52990150000000003</v>
      </c>
      <c r="C46" s="23">
        <v>0.50943749999999999</v>
      </c>
      <c r="D46" s="23">
        <v>0.52333209999999997</v>
      </c>
      <c r="E46" s="23">
        <v>0.49874570000000001</v>
      </c>
      <c r="F46" s="23">
        <v>0.51280230000000004</v>
      </c>
      <c r="G46" s="23">
        <v>0.51613540000000002</v>
      </c>
      <c r="H46" s="23">
        <v>0.52677289999999999</v>
      </c>
      <c r="I46" s="23">
        <v>0.52254679999999998</v>
      </c>
      <c r="J46" s="23">
        <v>0.51216320000000004</v>
      </c>
      <c r="K46" s="23">
        <v>0.51769290000000001</v>
      </c>
      <c r="L46" s="23">
        <v>0.51842739999999998</v>
      </c>
      <c r="M46" s="23">
        <v>0.51916070000000003</v>
      </c>
      <c r="N46" s="23">
        <v>0.52087620000000001</v>
      </c>
      <c r="O46" s="23">
        <v>0.51542149999999998</v>
      </c>
      <c r="P46" s="23">
        <v>0.50723490000000004</v>
      </c>
      <c r="Q46" s="23">
        <v>0.50227679999999997</v>
      </c>
      <c r="R46" s="23">
        <v>0.52049889999999999</v>
      </c>
      <c r="S46" s="23">
        <v>0.52675660000000002</v>
      </c>
      <c r="T46" s="23">
        <v>0.54121079999999999</v>
      </c>
      <c r="U46" s="23">
        <v>0.54069330000000004</v>
      </c>
      <c r="V46" s="23">
        <v>0.54143379999999997</v>
      </c>
      <c r="W46" s="23">
        <v>0.52966679999999999</v>
      </c>
      <c r="X46" s="23">
        <v>0.54878629999999995</v>
      </c>
      <c r="Y46" s="23">
        <v>0.56103559999999997</v>
      </c>
      <c r="Z46" s="23">
        <v>0.56537769999999998</v>
      </c>
      <c r="AA46" s="23">
        <v>0.56625890000000001</v>
      </c>
      <c r="AB46" s="23">
        <v>0.5759843</v>
      </c>
      <c r="AC46" s="23">
        <v>0.56359429999999999</v>
      </c>
      <c r="AD46" s="23">
        <v>0.56050679999999997</v>
      </c>
      <c r="AE46" s="23">
        <v>0.54833299999999996</v>
      </c>
      <c r="AF46" s="23">
        <v>0.55581139999999996</v>
      </c>
      <c r="AG46" s="23">
        <v>0.54934830000000001</v>
      </c>
      <c r="AH46" s="23">
        <v>0.54042959999999995</v>
      </c>
      <c r="AI46" s="23">
        <v>0.56907260000000004</v>
      </c>
      <c r="AJ46" s="23">
        <v>0.57454150000000004</v>
      </c>
      <c r="AK46" s="23">
        <v>0.5762389</v>
      </c>
      <c r="AL46" s="23">
        <v>0.55593700000000001</v>
      </c>
      <c r="AM46" s="23">
        <v>0.55184619999999995</v>
      </c>
      <c r="AN46" s="23">
        <v>0.56308619999999998</v>
      </c>
      <c r="AO46" s="23">
        <v>0.55297660000000004</v>
      </c>
      <c r="AP46" s="23">
        <v>0.55374780000000001</v>
      </c>
      <c r="AQ46" s="23">
        <v>0.56729160000000001</v>
      </c>
    </row>
    <row r="47" spans="1:43" x14ac:dyDescent="0.25">
      <c r="A47" s="85" t="s">
        <v>16</v>
      </c>
      <c r="B47" s="23">
        <v>0.55351850000000002</v>
      </c>
      <c r="C47" s="23">
        <v>0.53494989999999998</v>
      </c>
      <c r="D47" s="23">
        <v>0.53063839999999995</v>
      </c>
      <c r="E47" s="23">
        <v>0.51324599999999998</v>
      </c>
      <c r="F47" s="23">
        <v>0.52417959999999997</v>
      </c>
      <c r="G47" s="23">
        <v>0.49889240000000001</v>
      </c>
      <c r="H47" s="23">
        <v>0.50141290000000005</v>
      </c>
      <c r="I47" s="23">
        <v>0.51629360000000002</v>
      </c>
      <c r="J47" s="23">
        <v>0.50048999999999999</v>
      </c>
      <c r="K47" s="23">
        <v>0.50740189999999996</v>
      </c>
      <c r="L47" s="23">
        <v>0.52171920000000005</v>
      </c>
      <c r="M47" s="23">
        <v>0.51815889999999998</v>
      </c>
      <c r="N47" s="23">
        <v>0.48922749999999998</v>
      </c>
      <c r="O47" s="23">
        <v>0.49307990000000002</v>
      </c>
      <c r="P47" s="23">
        <v>0.50320960000000003</v>
      </c>
      <c r="Q47" s="23">
        <v>0.50403600000000004</v>
      </c>
      <c r="R47" s="23">
        <v>0.51529119999999995</v>
      </c>
      <c r="S47" s="23">
        <v>0.51681299999999997</v>
      </c>
      <c r="T47" s="23">
        <v>0.52216940000000001</v>
      </c>
      <c r="U47" s="23">
        <v>0.49922159999999999</v>
      </c>
      <c r="V47" s="23">
        <v>0.50168749999999995</v>
      </c>
      <c r="W47" s="23">
        <v>0.51746539999999996</v>
      </c>
      <c r="X47" s="23">
        <v>0.50641800000000003</v>
      </c>
      <c r="Y47" s="23">
        <v>0.50531380000000004</v>
      </c>
      <c r="Z47" s="23">
        <v>0.53083849999999999</v>
      </c>
      <c r="AA47" s="23">
        <v>0.5414892</v>
      </c>
      <c r="AB47" s="23">
        <v>0.51169500000000001</v>
      </c>
      <c r="AC47" s="23">
        <v>0.50641749999999996</v>
      </c>
      <c r="AD47" s="23">
        <v>0.508629</v>
      </c>
      <c r="AE47" s="23">
        <v>0.51618900000000001</v>
      </c>
      <c r="AF47" s="23">
        <v>0.52624389999999999</v>
      </c>
      <c r="AG47" s="23">
        <v>0.52604499999999998</v>
      </c>
      <c r="AH47" s="23">
        <v>0.52606330000000001</v>
      </c>
      <c r="AI47" s="23">
        <v>0.55836770000000002</v>
      </c>
      <c r="AJ47" s="23">
        <v>0.61209659999999999</v>
      </c>
      <c r="AK47" s="23">
        <v>0.56729850000000004</v>
      </c>
      <c r="AL47" s="23">
        <v>0.60396179999999999</v>
      </c>
      <c r="AM47" s="23">
        <v>0.55096449999999997</v>
      </c>
      <c r="AN47" s="23">
        <v>0.56967020000000002</v>
      </c>
      <c r="AO47" s="23">
        <v>0.53797519999999999</v>
      </c>
      <c r="AP47" s="23">
        <v>0.54954890000000001</v>
      </c>
      <c r="AQ47" s="23">
        <v>0.53806039999999999</v>
      </c>
    </row>
    <row r="48" spans="1:43" x14ac:dyDescent="0.25">
      <c r="A48" s="85" t="s">
        <v>17</v>
      </c>
      <c r="B48" s="23">
        <v>0.58462210000000003</v>
      </c>
      <c r="C48" s="23">
        <v>0.57358889999999996</v>
      </c>
      <c r="D48" s="23">
        <v>0.57209109999999996</v>
      </c>
      <c r="E48" s="23">
        <v>0.56865779999999999</v>
      </c>
      <c r="F48" s="23">
        <v>0.57058509999999996</v>
      </c>
      <c r="G48" s="23">
        <v>0.56824850000000005</v>
      </c>
      <c r="H48" s="23">
        <v>0.58316889999999999</v>
      </c>
      <c r="I48" s="23">
        <v>0.57602469999999995</v>
      </c>
      <c r="J48" s="23">
        <v>0.58218890000000001</v>
      </c>
      <c r="K48" s="23">
        <v>0.57881970000000005</v>
      </c>
      <c r="L48" s="23">
        <v>0.56366910000000003</v>
      </c>
      <c r="M48" s="23">
        <v>0.56512359999999995</v>
      </c>
      <c r="N48" s="23">
        <v>0.55104660000000005</v>
      </c>
      <c r="O48" s="23">
        <v>0.54388060000000005</v>
      </c>
      <c r="P48" s="23">
        <v>0.55520360000000002</v>
      </c>
      <c r="Q48" s="23">
        <v>0.5538727</v>
      </c>
      <c r="R48" s="23">
        <v>0.56659760000000003</v>
      </c>
      <c r="S48" s="23">
        <v>0.58043449999999996</v>
      </c>
      <c r="T48" s="23">
        <v>0.57506120000000005</v>
      </c>
      <c r="U48" s="23">
        <v>0.58217289999999999</v>
      </c>
      <c r="V48" s="23">
        <v>0.57703099999999996</v>
      </c>
      <c r="W48" s="23">
        <v>0.58402180000000004</v>
      </c>
      <c r="X48" s="23">
        <v>0.58605229999999997</v>
      </c>
      <c r="Y48" s="23">
        <v>0.59093209999999996</v>
      </c>
      <c r="Z48" s="23">
        <v>0.59067550000000002</v>
      </c>
      <c r="AA48" s="23">
        <v>0.59510569999999996</v>
      </c>
      <c r="AB48" s="23">
        <v>0.59468529999999997</v>
      </c>
      <c r="AC48" s="23">
        <v>0.59198300000000004</v>
      </c>
      <c r="AD48" s="23">
        <v>0.60097849999999997</v>
      </c>
      <c r="AE48" s="23">
        <v>0.59328890000000001</v>
      </c>
      <c r="AF48" s="23">
        <v>0.59042269999999997</v>
      </c>
      <c r="AG48" s="23">
        <v>0.58628309999999995</v>
      </c>
      <c r="AH48" s="23">
        <v>0.58781629999999996</v>
      </c>
      <c r="AI48" s="23">
        <v>0.6204423</v>
      </c>
      <c r="AJ48" s="23">
        <v>0.63117100000000004</v>
      </c>
      <c r="AK48" s="23">
        <v>0.60171140000000001</v>
      </c>
      <c r="AL48" s="23">
        <v>0.59928329999999996</v>
      </c>
      <c r="AM48" s="23">
        <v>0.59973089999999996</v>
      </c>
      <c r="AN48" s="23">
        <v>0.60745320000000003</v>
      </c>
      <c r="AO48" s="23">
        <v>0.58705059999999998</v>
      </c>
      <c r="AP48" s="23">
        <v>0.58049479999999998</v>
      </c>
      <c r="AQ48" s="23">
        <v>0.57325709999999996</v>
      </c>
    </row>
    <row r="49" spans="1:43" ht="30" x14ac:dyDescent="0.25">
      <c r="A49" s="85" t="s">
        <v>20</v>
      </c>
      <c r="B49" s="23">
        <v>0.55714859999999999</v>
      </c>
      <c r="C49" s="23">
        <v>0.53537970000000001</v>
      </c>
      <c r="D49" s="23">
        <v>0.5491665</v>
      </c>
      <c r="E49" s="23">
        <v>0.51801030000000003</v>
      </c>
      <c r="F49" s="23">
        <v>0.51004470000000002</v>
      </c>
      <c r="G49" s="23">
        <v>0.52454920000000005</v>
      </c>
      <c r="H49" s="23">
        <v>0.49570189999999997</v>
      </c>
      <c r="I49" s="23">
        <v>0.49237649999999999</v>
      </c>
      <c r="J49" s="23">
        <v>0.5000405</v>
      </c>
      <c r="K49" s="23">
        <v>0.52142310000000003</v>
      </c>
      <c r="L49" s="23">
        <v>0.48367139999999997</v>
      </c>
      <c r="M49" s="23">
        <v>0.50432809999999995</v>
      </c>
      <c r="N49" s="23">
        <v>0.51111519999999999</v>
      </c>
      <c r="O49" s="23">
        <v>0.52130880000000002</v>
      </c>
      <c r="P49" s="23">
        <v>0.51078990000000002</v>
      </c>
      <c r="Q49" s="23">
        <v>0.52479960000000003</v>
      </c>
      <c r="R49" s="23">
        <v>0.52620650000000002</v>
      </c>
      <c r="S49" s="23">
        <v>0.52080099999999996</v>
      </c>
      <c r="T49" s="23">
        <v>0.54818440000000002</v>
      </c>
      <c r="U49" s="23">
        <v>0.53705999999999998</v>
      </c>
      <c r="V49" s="23">
        <v>0.56174460000000004</v>
      </c>
      <c r="W49" s="23">
        <v>0.55806990000000001</v>
      </c>
      <c r="X49" s="23">
        <v>0.57674040000000004</v>
      </c>
      <c r="Y49" s="23">
        <v>0.53137800000000002</v>
      </c>
      <c r="Z49" s="23">
        <v>0.52566020000000002</v>
      </c>
      <c r="AA49" s="23">
        <v>0.54023750000000004</v>
      </c>
      <c r="AB49" s="23">
        <v>0.57240349999999995</v>
      </c>
      <c r="AC49" s="23">
        <v>0.55753580000000003</v>
      </c>
      <c r="AD49" s="23">
        <v>0.57214129999999996</v>
      </c>
      <c r="AE49" s="23">
        <v>0.58160489999999998</v>
      </c>
      <c r="AF49" s="23">
        <v>0.57166340000000004</v>
      </c>
      <c r="AG49" s="23">
        <v>0.57593059999999996</v>
      </c>
      <c r="AH49" s="23">
        <v>0.5811035</v>
      </c>
      <c r="AI49" s="23">
        <v>0.58765219999999996</v>
      </c>
      <c r="AJ49" s="23">
        <v>0.59545800000000004</v>
      </c>
      <c r="AK49" s="23">
        <v>0.56633409999999995</v>
      </c>
      <c r="AL49" s="23">
        <v>0.55064049999999998</v>
      </c>
      <c r="AM49" s="23">
        <v>0.53453700000000004</v>
      </c>
      <c r="AN49" s="23">
        <v>0.53191679999999997</v>
      </c>
      <c r="AO49" s="23">
        <v>0.52101140000000001</v>
      </c>
      <c r="AP49" s="23">
        <v>0.52648300000000003</v>
      </c>
      <c r="AQ49" s="23">
        <v>0.49984269999999997</v>
      </c>
    </row>
    <row r="50" spans="1:43" x14ac:dyDescent="0.25">
      <c r="A50" s="85" t="s">
        <v>18</v>
      </c>
      <c r="B50" s="23">
        <v>0.55211779999999999</v>
      </c>
      <c r="C50" s="23">
        <v>0.51765079999999997</v>
      </c>
      <c r="D50" s="23">
        <v>0.50769430000000004</v>
      </c>
      <c r="E50" s="23">
        <v>0.51647770000000004</v>
      </c>
      <c r="F50" s="23">
        <v>0.50991730000000002</v>
      </c>
      <c r="G50" s="23">
        <v>0.52221890000000004</v>
      </c>
      <c r="H50" s="23">
        <v>0.53429729999999998</v>
      </c>
      <c r="I50" s="23">
        <v>0.52183170000000001</v>
      </c>
      <c r="J50" s="23">
        <v>0.51309680000000002</v>
      </c>
      <c r="K50" s="23">
        <v>0.5138971</v>
      </c>
      <c r="L50" s="23">
        <v>0.5120384</v>
      </c>
      <c r="M50" s="23">
        <v>0.50132520000000003</v>
      </c>
      <c r="N50" s="23">
        <v>0.5064265</v>
      </c>
      <c r="O50" s="23">
        <v>0.51330949999999997</v>
      </c>
      <c r="P50" s="23">
        <v>0.52618830000000005</v>
      </c>
      <c r="Q50" s="23">
        <v>0.51781770000000005</v>
      </c>
      <c r="R50" s="23">
        <v>0.52055359999999995</v>
      </c>
      <c r="S50" s="23">
        <v>0.53724419999999995</v>
      </c>
      <c r="T50" s="23">
        <v>0.53657089999999996</v>
      </c>
      <c r="U50" s="23">
        <v>0.5288678</v>
      </c>
      <c r="V50" s="23">
        <v>0.53067310000000001</v>
      </c>
      <c r="W50" s="23">
        <v>0.53402839999999996</v>
      </c>
      <c r="X50" s="23">
        <v>0.51771290000000003</v>
      </c>
      <c r="Y50" s="23">
        <v>0.53216479999999999</v>
      </c>
      <c r="Z50" s="23">
        <v>0.5174415</v>
      </c>
      <c r="AA50" s="23">
        <v>0.53434340000000002</v>
      </c>
      <c r="AB50" s="23">
        <v>0.52962810000000005</v>
      </c>
      <c r="AC50" s="23">
        <v>0.52605100000000005</v>
      </c>
      <c r="AD50" s="23">
        <v>0.54664509999999999</v>
      </c>
      <c r="AE50" s="23">
        <v>0.5249701</v>
      </c>
      <c r="AF50" s="23">
        <v>0.53562920000000003</v>
      </c>
      <c r="AG50" s="23">
        <v>0.52202389999999999</v>
      </c>
      <c r="AH50" s="23">
        <v>0.52971889999999999</v>
      </c>
      <c r="AI50" s="23">
        <v>0.58232709999999999</v>
      </c>
      <c r="AJ50" s="23">
        <v>0.57448690000000002</v>
      </c>
      <c r="AK50" s="23">
        <v>0.57086859999999995</v>
      </c>
      <c r="AL50" s="23">
        <v>0.5818951</v>
      </c>
      <c r="AM50" s="23">
        <v>0.56511990000000001</v>
      </c>
      <c r="AN50" s="23">
        <v>0.55222819999999995</v>
      </c>
      <c r="AO50" s="23">
        <v>0.55028869999999996</v>
      </c>
      <c r="AP50" s="23">
        <v>0.55048039999999998</v>
      </c>
      <c r="AQ50" s="23">
        <v>0.54638529999999996</v>
      </c>
    </row>
    <row r="51" spans="1:43" x14ac:dyDescent="0.25">
      <c r="A51" s="85" t="s">
        <v>19</v>
      </c>
      <c r="B51" s="23">
        <v>0.61338959999999998</v>
      </c>
      <c r="C51" s="23">
        <v>0.62177640000000001</v>
      </c>
      <c r="D51" s="23">
        <v>0.61742330000000001</v>
      </c>
      <c r="E51" s="23">
        <v>0.62195270000000002</v>
      </c>
      <c r="F51" s="23">
        <v>0.61723859999999997</v>
      </c>
      <c r="G51" s="23">
        <v>0.61640320000000004</v>
      </c>
      <c r="H51" s="23">
        <v>0.61037399999999997</v>
      </c>
      <c r="I51" s="23">
        <v>0.60840479999999997</v>
      </c>
      <c r="J51" s="23">
        <v>0.60485509999999998</v>
      </c>
      <c r="K51" s="23">
        <v>0.60604480000000005</v>
      </c>
      <c r="L51" s="23">
        <v>0.59604040000000003</v>
      </c>
      <c r="M51" s="23">
        <v>0.60156560000000003</v>
      </c>
      <c r="N51" s="23">
        <v>0.60931100000000005</v>
      </c>
      <c r="O51" s="23">
        <v>0.62149200000000004</v>
      </c>
      <c r="P51" s="23">
        <v>0.61871779999999998</v>
      </c>
      <c r="Q51" s="23">
        <v>0.6191797</v>
      </c>
      <c r="R51" s="23">
        <v>0.6131837</v>
      </c>
      <c r="S51" s="23">
        <v>0.61839230000000001</v>
      </c>
      <c r="T51" s="23">
        <v>0.61554450000000005</v>
      </c>
      <c r="U51" s="23">
        <v>0.61066600000000004</v>
      </c>
      <c r="V51" s="23">
        <v>0.60847779999999996</v>
      </c>
      <c r="W51" s="23">
        <v>0.61882159999999997</v>
      </c>
      <c r="X51" s="23">
        <v>0.62173100000000003</v>
      </c>
      <c r="Y51" s="23">
        <v>0.62880590000000003</v>
      </c>
      <c r="Z51" s="23">
        <v>0.63544809999999996</v>
      </c>
      <c r="AA51" s="23">
        <v>0.61807939999999995</v>
      </c>
      <c r="AB51" s="23">
        <v>0.61855910000000003</v>
      </c>
      <c r="AC51" s="23">
        <v>0.6149983</v>
      </c>
      <c r="AD51" s="23">
        <v>0.61325830000000003</v>
      </c>
      <c r="AE51" s="23">
        <v>0.60946549999999999</v>
      </c>
      <c r="AF51" s="23">
        <v>0.59826349999999995</v>
      </c>
      <c r="AG51" s="23">
        <v>0.59490500000000002</v>
      </c>
      <c r="AH51" s="23">
        <v>0.60308890000000004</v>
      </c>
      <c r="AI51" s="23">
        <v>0.60748840000000004</v>
      </c>
      <c r="AJ51" s="23">
        <v>0.62025390000000002</v>
      </c>
      <c r="AK51" s="23">
        <v>0.61984209999999995</v>
      </c>
      <c r="AL51" s="23">
        <v>0.61970789999999998</v>
      </c>
      <c r="AM51" s="23">
        <v>0.63316499999999998</v>
      </c>
      <c r="AN51" s="23">
        <v>0.61306870000000002</v>
      </c>
      <c r="AO51" s="23">
        <v>0.61318790000000001</v>
      </c>
      <c r="AP51" s="23">
        <v>0.59121559999999995</v>
      </c>
      <c r="AQ51" s="23">
        <v>0.59446790000000005</v>
      </c>
    </row>
    <row r="52" spans="1:43" x14ac:dyDescent="0.25">
      <c r="A52" s="85" t="s">
        <v>58</v>
      </c>
      <c r="B52" s="23">
        <v>0.59182199999999996</v>
      </c>
      <c r="C52" s="23">
        <v>0.59012980000000004</v>
      </c>
      <c r="D52" s="23">
        <v>0.58732600000000001</v>
      </c>
      <c r="E52" s="23">
        <v>0.58456359999999996</v>
      </c>
      <c r="F52" s="23">
        <v>0.58506630000000004</v>
      </c>
      <c r="G52" s="23">
        <v>0.58861350000000001</v>
      </c>
      <c r="H52" s="23">
        <v>0.58669780000000005</v>
      </c>
      <c r="I52" s="23">
        <v>0.58102980000000004</v>
      </c>
      <c r="J52" s="23">
        <v>0.58820249999999996</v>
      </c>
      <c r="K52" s="23">
        <v>0.59363509999999997</v>
      </c>
      <c r="L52" s="23">
        <v>0.59562179999999998</v>
      </c>
      <c r="M52" s="23">
        <v>0.58581439999999996</v>
      </c>
      <c r="N52" s="23">
        <v>0.59085969999999999</v>
      </c>
      <c r="O52" s="23">
        <v>0.59600580000000003</v>
      </c>
      <c r="P52" s="23">
        <v>0.59777329999999995</v>
      </c>
      <c r="Q52" s="23">
        <v>0.59983200000000003</v>
      </c>
      <c r="R52" s="23">
        <v>0.60520189999999996</v>
      </c>
      <c r="S52" s="23">
        <v>0.60242169999999995</v>
      </c>
      <c r="T52" s="23">
        <v>0.60627260000000005</v>
      </c>
      <c r="U52" s="23">
        <v>0.60963420000000001</v>
      </c>
      <c r="V52" s="23">
        <v>0.61367919999999998</v>
      </c>
      <c r="W52" s="23">
        <v>0.61344410000000005</v>
      </c>
      <c r="X52" s="23">
        <v>0.61376560000000002</v>
      </c>
      <c r="Y52" s="23">
        <v>0.61766379999999999</v>
      </c>
      <c r="Z52" s="23">
        <v>0.6190871</v>
      </c>
      <c r="AA52" s="23">
        <v>0.62097329999999995</v>
      </c>
      <c r="AB52" s="23">
        <v>0.62254849999999995</v>
      </c>
      <c r="AC52" s="23">
        <v>0.62047779999999997</v>
      </c>
      <c r="AD52" s="23">
        <v>0.62324400000000002</v>
      </c>
      <c r="AE52" s="23">
        <v>0.62252439999999998</v>
      </c>
      <c r="AF52" s="23">
        <v>0.62090670000000003</v>
      </c>
      <c r="AG52" s="23">
        <v>0.61846350000000005</v>
      </c>
      <c r="AH52" s="23">
        <v>0.62471949999999998</v>
      </c>
      <c r="AI52" s="23">
        <v>0.65344679999999999</v>
      </c>
      <c r="AJ52" s="23">
        <v>0.66085740000000004</v>
      </c>
      <c r="AK52" s="23">
        <v>0.64581569999999999</v>
      </c>
      <c r="AL52" s="23">
        <v>0.6457851</v>
      </c>
      <c r="AM52" s="23">
        <v>0.63594819999999996</v>
      </c>
      <c r="AN52" s="23">
        <v>0.62826720000000003</v>
      </c>
      <c r="AO52" s="23">
        <v>0.61620260000000004</v>
      </c>
      <c r="AP52" s="23">
        <v>0.61271229999999999</v>
      </c>
      <c r="AQ52" s="23">
        <v>0.6146587</v>
      </c>
    </row>
    <row r="53" spans="1:43" x14ac:dyDescent="0.25">
      <c r="A53" s="85" t="s">
        <v>56</v>
      </c>
      <c r="B53" s="23">
        <v>0.60589360000000003</v>
      </c>
      <c r="C53" s="23">
        <v>0.60218179999999999</v>
      </c>
      <c r="D53" s="23">
        <v>0.60126789999999997</v>
      </c>
      <c r="E53" s="23">
        <v>0.59856279999999995</v>
      </c>
      <c r="F53" s="23">
        <v>0.60270959999999996</v>
      </c>
      <c r="G53" s="23">
        <v>0.60272060000000005</v>
      </c>
      <c r="H53" s="23">
        <v>0.60012880000000002</v>
      </c>
      <c r="I53" s="23">
        <v>0.59379729999999997</v>
      </c>
      <c r="J53" s="23">
        <v>0.5978985</v>
      </c>
      <c r="K53" s="23">
        <v>0.59724690000000002</v>
      </c>
      <c r="L53" s="23">
        <v>0.5980683</v>
      </c>
      <c r="M53" s="23">
        <v>0.59198980000000001</v>
      </c>
      <c r="N53" s="23">
        <v>0.59572320000000001</v>
      </c>
      <c r="O53" s="23">
        <v>0.60066739999999996</v>
      </c>
      <c r="P53" s="23">
        <v>0.60023070000000001</v>
      </c>
      <c r="Q53" s="23">
        <v>0.60078540000000002</v>
      </c>
      <c r="R53" s="23">
        <v>0.60572870000000001</v>
      </c>
      <c r="S53" s="23">
        <v>0.60421780000000003</v>
      </c>
      <c r="T53" s="23">
        <v>0.60801000000000005</v>
      </c>
      <c r="U53" s="23">
        <v>0.61258319999999999</v>
      </c>
      <c r="V53" s="23">
        <v>0.61663409999999996</v>
      </c>
      <c r="W53" s="23">
        <v>0.61385800000000001</v>
      </c>
      <c r="X53" s="23">
        <v>0.61328669999999996</v>
      </c>
      <c r="Y53" s="23">
        <v>0.61463020000000002</v>
      </c>
      <c r="Z53" s="23">
        <v>0.61934219999999995</v>
      </c>
      <c r="AA53" s="23">
        <v>0.62057989999999996</v>
      </c>
      <c r="AB53" s="23">
        <v>0.61979660000000003</v>
      </c>
      <c r="AC53" s="23">
        <v>0.61951959999999995</v>
      </c>
      <c r="AD53" s="23">
        <v>0.62214720000000001</v>
      </c>
      <c r="AE53" s="23">
        <v>0.6204655</v>
      </c>
      <c r="AF53" s="23">
        <v>0.61987210000000004</v>
      </c>
      <c r="AG53" s="23">
        <v>0.61856160000000004</v>
      </c>
      <c r="AH53" s="23">
        <v>0.62370369999999997</v>
      </c>
      <c r="AI53" s="23">
        <v>0.64664049999999995</v>
      </c>
      <c r="AJ53" s="23">
        <v>0.65531839999999997</v>
      </c>
      <c r="AK53" s="23">
        <v>0.64018209999999998</v>
      </c>
      <c r="AL53" s="23">
        <v>0.63983970000000001</v>
      </c>
      <c r="AM53" s="23">
        <v>0.63279160000000001</v>
      </c>
      <c r="AN53" s="23">
        <v>0.62146380000000001</v>
      </c>
      <c r="AO53" s="23">
        <v>0.61134140000000003</v>
      </c>
      <c r="AP53" s="23">
        <v>0.61024480000000003</v>
      </c>
      <c r="AQ53" s="23">
        <v>0.60943789999999998</v>
      </c>
    </row>
    <row r="58" spans="1:43" ht="30" x14ac:dyDescent="0.25">
      <c r="A58" s="83"/>
      <c r="B58" s="2" t="s">
        <v>21</v>
      </c>
      <c r="C58" s="2" t="s">
        <v>22</v>
      </c>
      <c r="D58" s="2" t="s">
        <v>23</v>
      </c>
      <c r="E58" s="2" t="s">
        <v>24</v>
      </c>
      <c r="F58" s="2" t="s">
        <v>25</v>
      </c>
      <c r="G58" s="2" t="s">
        <v>26</v>
      </c>
      <c r="H58" s="2" t="s">
        <v>27</v>
      </c>
      <c r="I58" s="2" t="s">
        <v>28</v>
      </c>
      <c r="J58" s="2" t="s">
        <v>29</v>
      </c>
      <c r="K58" s="2" t="s">
        <v>30</v>
      </c>
      <c r="L58" s="2" t="s">
        <v>31</v>
      </c>
      <c r="M58" s="2" t="s">
        <v>32</v>
      </c>
      <c r="N58" s="2" t="s">
        <v>33</v>
      </c>
      <c r="O58" s="2" t="s">
        <v>34</v>
      </c>
      <c r="P58" s="2" t="s">
        <v>35</v>
      </c>
      <c r="Q58" s="2" t="s">
        <v>36</v>
      </c>
      <c r="R58" s="2" t="s">
        <v>37</v>
      </c>
      <c r="S58" s="2" t="s">
        <v>38</v>
      </c>
      <c r="T58" s="2" t="s">
        <v>39</v>
      </c>
      <c r="U58" s="2" t="s">
        <v>40</v>
      </c>
      <c r="V58" s="2" t="s">
        <v>41</v>
      </c>
      <c r="W58" s="2" t="s">
        <v>42</v>
      </c>
      <c r="X58" s="2" t="s">
        <v>43</v>
      </c>
      <c r="Y58" s="2" t="s">
        <v>44</v>
      </c>
      <c r="Z58" s="2" t="s">
        <v>45</v>
      </c>
      <c r="AA58" s="2" t="s">
        <v>46</v>
      </c>
      <c r="AB58" s="2" t="s">
        <v>47</v>
      </c>
      <c r="AC58" s="2" t="s">
        <v>48</v>
      </c>
      <c r="AD58" s="2" t="s">
        <v>49</v>
      </c>
      <c r="AE58" s="2" t="s">
        <v>50</v>
      </c>
      <c r="AF58" s="2" t="s">
        <v>51</v>
      </c>
      <c r="AG58" s="2" t="s">
        <v>52</v>
      </c>
      <c r="AH58" s="2" t="s">
        <v>53</v>
      </c>
      <c r="AI58" s="2" t="s">
        <v>54</v>
      </c>
      <c r="AJ58" s="2" t="s">
        <v>90</v>
      </c>
      <c r="AK58" s="2" t="s">
        <v>91</v>
      </c>
      <c r="AL58" s="2" t="s">
        <v>93</v>
      </c>
      <c r="AM58" s="2" t="s">
        <v>96</v>
      </c>
      <c r="AN58" s="2" t="s">
        <v>97</v>
      </c>
      <c r="AO58" s="2" t="s">
        <v>99</v>
      </c>
      <c r="AP58" s="2" t="s">
        <v>100</v>
      </c>
      <c r="AQ58" s="2" t="s">
        <v>101</v>
      </c>
    </row>
    <row r="59" spans="1:43" x14ac:dyDescent="0.25">
      <c r="A59" s="85" t="s">
        <v>0</v>
      </c>
      <c r="B59" s="29">
        <f>B2*(1-B30)</f>
        <v>458.57989013000002</v>
      </c>
      <c r="C59" s="29">
        <f t="shared" ref="C59:AQ59" si="0">C2*(1-C30)</f>
        <v>461.84725425059992</v>
      </c>
      <c r="D59" s="29">
        <f t="shared" si="0"/>
        <v>448.3343437506</v>
      </c>
      <c r="E59" s="29">
        <f t="shared" si="0"/>
        <v>465.98094892979998</v>
      </c>
      <c r="F59" s="29">
        <f t="shared" si="0"/>
        <v>459.24713252999999</v>
      </c>
      <c r="G59" s="29">
        <f t="shared" si="0"/>
        <v>461.0150706</v>
      </c>
      <c r="H59" s="29">
        <f t="shared" si="0"/>
        <v>479.82661759000007</v>
      </c>
      <c r="I59" s="29">
        <f t="shared" si="0"/>
        <v>502.33409919549996</v>
      </c>
      <c r="J59" s="29">
        <f t="shared" si="0"/>
        <v>465.87475934999998</v>
      </c>
      <c r="K59" s="29">
        <f t="shared" si="0"/>
        <v>477.03120475169987</v>
      </c>
      <c r="L59" s="29">
        <f t="shared" si="0"/>
        <v>491.04967560879993</v>
      </c>
      <c r="M59" s="29">
        <f t="shared" si="0"/>
        <v>479.15435193599996</v>
      </c>
      <c r="N59" s="29">
        <f t="shared" si="0"/>
        <v>451.52970705399997</v>
      </c>
      <c r="O59" s="29">
        <f t="shared" si="0"/>
        <v>434.49892607519996</v>
      </c>
      <c r="P59" s="29">
        <f t="shared" si="0"/>
        <v>438.02157199999999</v>
      </c>
      <c r="Q59" s="29">
        <f t="shared" si="0"/>
        <v>423.59824266930002</v>
      </c>
      <c r="R59" s="29">
        <f t="shared" si="0"/>
        <v>408.89150837780005</v>
      </c>
      <c r="S59" s="29">
        <f t="shared" si="0"/>
        <v>395.20871837159996</v>
      </c>
      <c r="T59" s="29">
        <f t="shared" si="0"/>
        <v>377.56068079652999</v>
      </c>
      <c r="U59" s="29">
        <f t="shared" si="0"/>
        <v>338.23193344639998</v>
      </c>
      <c r="V59" s="29">
        <f t="shared" si="0"/>
        <v>335.65038207155999</v>
      </c>
      <c r="W59" s="29">
        <f t="shared" si="0"/>
        <v>359.11582430850001</v>
      </c>
      <c r="X59" s="29">
        <f t="shared" si="0"/>
        <v>358.40884621779998</v>
      </c>
      <c r="Y59" s="29">
        <f t="shared" si="0"/>
        <v>370.82153042479996</v>
      </c>
      <c r="Z59" s="29">
        <f t="shared" si="0"/>
        <v>367.94176650359998</v>
      </c>
      <c r="AA59" s="29">
        <f t="shared" si="0"/>
        <v>374.57932560559999</v>
      </c>
      <c r="AB59" s="29">
        <f t="shared" si="0"/>
        <v>376.51911891607995</v>
      </c>
      <c r="AC59" s="29">
        <f t="shared" si="0"/>
        <v>371.40738580968008</v>
      </c>
      <c r="AD59" s="29">
        <f t="shared" si="0"/>
        <v>373.45626920454998</v>
      </c>
      <c r="AE59" s="29">
        <f t="shared" si="0"/>
        <v>389.71714961987993</v>
      </c>
      <c r="AF59" s="29">
        <f t="shared" si="0"/>
        <v>406.90494291750002</v>
      </c>
      <c r="AG59" s="29">
        <f t="shared" si="0"/>
        <v>405.42707766036</v>
      </c>
      <c r="AH59" s="29">
        <f t="shared" si="0"/>
        <v>392.5512183866</v>
      </c>
      <c r="AI59" s="29">
        <f t="shared" si="0"/>
        <v>330.55497880459995</v>
      </c>
      <c r="AJ59" s="29">
        <f t="shared" si="0"/>
        <v>354.72201527055006</v>
      </c>
      <c r="AK59" s="29">
        <f t="shared" si="0"/>
        <v>361.58805669167998</v>
      </c>
      <c r="AL59" s="29">
        <f t="shared" si="0"/>
        <v>317.07450144792</v>
      </c>
      <c r="AM59" s="29">
        <f t="shared" si="0"/>
        <v>339.36889020615001</v>
      </c>
      <c r="AN59" s="29">
        <f t="shared" si="0"/>
        <v>360.43986306899995</v>
      </c>
      <c r="AO59" s="29">
        <f t="shared" si="0"/>
        <v>370.18386884839998</v>
      </c>
      <c r="AP59" s="29">
        <f t="shared" si="0"/>
        <v>411.71916938490006</v>
      </c>
      <c r="AQ59" s="29">
        <f t="shared" si="0"/>
        <v>417.301268472</v>
      </c>
    </row>
    <row r="60" spans="1:43" x14ac:dyDescent="0.25">
      <c r="A60" s="85" t="s">
        <v>1</v>
      </c>
      <c r="B60" s="29">
        <f t="shared" ref="B60:AQ60" si="1">B3*(1-B31)</f>
        <v>417.56058808068002</v>
      </c>
      <c r="C60" s="29">
        <f t="shared" si="1"/>
        <v>425.38339935731995</v>
      </c>
      <c r="D60" s="29">
        <f t="shared" si="1"/>
        <v>435.15411794400006</v>
      </c>
      <c r="E60" s="29">
        <f t="shared" si="1"/>
        <v>429.40384771860005</v>
      </c>
      <c r="F60" s="29">
        <f t="shared" si="1"/>
        <v>434.58020297312999</v>
      </c>
      <c r="G60" s="29">
        <f t="shared" si="1"/>
        <v>444.20367941159998</v>
      </c>
      <c r="H60" s="29">
        <f t="shared" si="1"/>
        <v>457.8856113393</v>
      </c>
      <c r="I60" s="29">
        <f t="shared" si="1"/>
        <v>471.37960419120003</v>
      </c>
      <c r="J60" s="29">
        <f t="shared" si="1"/>
        <v>465.32960367599992</v>
      </c>
      <c r="K60" s="29">
        <f t="shared" si="1"/>
        <v>466.83606599960001</v>
      </c>
      <c r="L60" s="29">
        <f t="shared" si="1"/>
        <v>447.74791842299999</v>
      </c>
      <c r="M60" s="29">
        <f t="shared" si="1"/>
        <v>450.25649273340002</v>
      </c>
      <c r="N60" s="29">
        <f t="shared" si="1"/>
        <v>432.62157809736004</v>
      </c>
      <c r="O60" s="29">
        <f t="shared" si="1"/>
        <v>416.87575243165998</v>
      </c>
      <c r="P60" s="29">
        <f t="shared" si="1"/>
        <v>424.20272367947996</v>
      </c>
      <c r="Q60" s="29">
        <f t="shared" si="1"/>
        <v>428.08458471964002</v>
      </c>
      <c r="R60" s="29">
        <f t="shared" si="1"/>
        <v>422.80601135850003</v>
      </c>
      <c r="S60" s="29">
        <f t="shared" si="1"/>
        <v>416.50693232309999</v>
      </c>
      <c r="T60" s="29">
        <f t="shared" si="1"/>
        <v>408.24703891114001</v>
      </c>
      <c r="U60" s="29">
        <f t="shared" si="1"/>
        <v>421.38469197824998</v>
      </c>
      <c r="V60" s="29">
        <f t="shared" si="1"/>
        <v>416.73788523444006</v>
      </c>
      <c r="W60" s="29">
        <f t="shared" si="1"/>
        <v>407.66621039421</v>
      </c>
      <c r="X60" s="29">
        <f t="shared" si="1"/>
        <v>439.38372670280006</v>
      </c>
      <c r="Y60" s="29">
        <f t="shared" si="1"/>
        <v>442.87432845560005</v>
      </c>
      <c r="Z60" s="29">
        <f t="shared" si="1"/>
        <v>436.74906549039997</v>
      </c>
      <c r="AA60" s="29">
        <f t="shared" si="1"/>
        <v>429.50553544499996</v>
      </c>
      <c r="AB60" s="29">
        <f t="shared" si="1"/>
        <v>414.78999960929997</v>
      </c>
      <c r="AC60" s="29">
        <f t="shared" si="1"/>
        <v>418.56464403739994</v>
      </c>
      <c r="AD60" s="29">
        <f t="shared" si="1"/>
        <v>427.63478574479996</v>
      </c>
      <c r="AE60" s="29">
        <f t="shared" si="1"/>
        <v>416.36860661969996</v>
      </c>
      <c r="AF60" s="29">
        <f t="shared" si="1"/>
        <v>438.56442840299997</v>
      </c>
      <c r="AG60" s="29">
        <f t="shared" si="1"/>
        <v>467.248611536</v>
      </c>
      <c r="AH60" s="29">
        <f t="shared" si="1"/>
        <v>416.20760054240003</v>
      </c>
      <c r="AI60" s="29">
        <f t="shared" si="1"/>
        <v>407.29673736059993</v>
      </c>
      <c r="AJ60" s="29">
        <f t="shared" si="1"/>
        <v>388.32923688299996</v>
      </c>
      <c r="AK60" s="29">
        <f t="shared" si="1"/>
        <v>397.44450047119994</v>
      </c>
      <c r="AL60" s="29">
        <f t="shared" si="1"/>
        <v>405.81368323719994</v>
      </c>
      <c r="AM60" s="29">
        <f t="shared" si="1"/>
        <v>399.21566744339998</v>
      </c>
      <c r="AN60" s="29">
        <f t="shared" si="1"/>
        <v>414.02696772490009</v>
      </c>
      <c r="AO60" s="29">
        <f t="shared" si="1"/>
        <v>400.79324220719991</v>
      </c>
      <c r="AP60" s="29">
        <f t="shared" si="1"/>
        <v>408.63418769999998</v>
      </c>
      <c r="AQ60" s="29">
        <f t="shared" si="1"/>
        <v>465.08886833499997</v>
      </c>
    </row>
    <row r="61" spans="1:43" x14ac:dyDescent="0.25">
      <c r="A61" s="85" t="s">
        <v>2</v>
      </c>
      <c r="B61" s="29">
        <f t="shared" ref="B61:AQ61" si="2">B4*(1-B32)</f>
        <v>412.92995405119996</v>
      </c>
      <c r="C61" s="29">
        <f t="shared" si="2"/>
        <v>421.43548412406005</v>
      </c>
      <c r="D61" s="29">
        <f t="shared" si="2"/>
        <v>431.62321102421993</v>
      </c>
      <c r="E61" s="29">
        <f t="shared" si="2"/>
        <v>457.84461776449996</v>
      </c>
      <c r="F61" s="29">
        <f t="shared" si="2"/>
        <v>424.29914287668009</v>
      </c>
      <c r="G61" s="29">
        <f t="shared" si="2"/>
        <v>418.65470574840009</v>
      </c>
      <c r="H61" s="29">
        <f t="shared" si="2"/>
        <v>472.43886314500003</v>
      </c>
      <c r="I61" s="29">
        <f t="shared" si="2"/>
        <v>500.14107128699999</v>
      </c>
      <c r="J61" s="29">
        <f t="shared" si="2"/>
        <v>491.81118349769997</v>
      </c>
      <c r="K61" s="29">
        <f t="shared" si="2"/>
        <v>511.38925214399995</v>
      </c>
      <c r="L61" s="29">
        <f t="shared" si="2"/>
        <v>526.43814338779998</v>
      </c>
      <c r="M61" s="29">
        <f t="shared" si="2"/>
        <v>520.45364367370007</v>
      </c>
      <c r="N61" s="29">
        <f t="shared" si="2"/>
        <v>495.92370322079995</v>
      </c>
      <c r="O61" s="29">
        <f t="shared" si="2"/>
        <v>474.61755577900004</v>
      </c>
      <c r="P61" s="29">
        <f t="shared" si="2"/>
        <v>474.74298049199996</v>
      </c>
      <c r="Q61" s="29">
        <f t="shared" si="2"/>
        <v>465.17965976130006</v>
      </c>
      <c r="R61" s="29">
        <f t="shared" si="2"/>
        <v>407.09112818379998</v>
      </c>
      <c r="S61" s="29">
        <f t="shared" si="2"/>
        <v>431.2888149456</v>
      </c>
      <c r="T61" s="29">
        <f t="shared" si="2"/>
        <v>446.5405938042</v>
      </c>
      <c r="U61" s="29">
        <f t="shared" si="2"/>
        <v>451.72319791640001</v>
      </c>
      <c r="V61" s="29">
        <f t="shared" si="2"/>
        <v>435.07395933279997</v>
      </c>
      <c r="W61" s="29">
        <f t="shared" si="2"/>
        <v>425.04742464839995</v>
      </c>
      <c r="X61" s="29">
        <f t="shared" si="2"/>
        <v>418.68888088720001</v>
      </c>
      <c r="Y61" s="29">
        <f t="shared" si="2"/>
        <v>403.64373713399993</v>
      </c>
      <c r="Z61" s="29">
        <f t="shared" si="2"/>
        <v>382.20485076249997</v>
      </c>
      <c r="AA61" s="29">
        <f t="shared" si="2"/>
        <v>352.26711229802004</v>
      </c>
      <c r="AB61" s="29">
        <f t="shared" si="2"/>
        <v>404.98740384286003</v>
      </c>
      <c r="AC61" s="29">
        <f t="shared" si="2"/>
        <v>382.87838915399993</v>
      </c>
      <c r="AD61" s="29">
        <f t="shared" si="2"/>
        <v>380.61501861486005</v>
      </c>
      <c r="AE61" s="29">
        <f t="shared" si="2"/>
        <v>423.69032793392</v>
      </c>
      <c r="AF61" s="29">
        <f t="shared" si="2"/>
        <v>405.01484186454002</v>
      </c>
      <c r="AG61" s="29">
        <f t="shared" si="2"/>
        <v>403.64714124852003</v>
      </c>
      <c r="AH61" s="29">
        <f t="shared" si="2"/>
        <v>389.74576524452004</v>
      </c>
      <c r="AI61" s="29">
        <f t="shared" si="2"/>
        <v>392.27994494507004</v>
      </c>
      <c r="AJ61" s="29">
        <f t="shared" si="2"/>
        <v>379.37387389023996</v>
      </c>
      <c r="AK61" s="29">
        <f t="shared" si="2"/>
        <v>414.40106496483003</v>
      </c>
      <c r="AL61" s="29">
        <f t="shared" si="2"/>
        <v>423.33433638098006</v>
      </c>
      <c r="AM61" s="29">
        <f t="shared" si="2"/>
        <v>418.85125827680008</v>
      </c>
      <c r="AN61" s="29">
        <f t="shared" si="2"/>
        <v>414.05144383819993</v>
      </c>
      <c r="AO61" s="29">
        <f t="shared" si="2"/>
        <v>443.60291363760001</v>
      </c>
      <c r="AP61" s="29">
        <f t="shared" si="2"/>
        <v>412.52988059099999</v>
      </c>
      <c r="AQ61" s="29">
        <f t="shared" si="2"/>
        <v>443.73825603960006</v>
      </c>
    </row>
    <row r="62" spans="1:43" ht="30" x14ac:dyDescent="0.25">
      <c r="A62" s="85" t="s">
        <v>3</v>
      </c>
      <c r="B62" s="29">
        <f t="shared" ref="B62:AQ62" si="3">B5*(1-B33)</f>
        <v>388.01910267145996</v>
      </c>
      <c r="C62" s="29">
        <f t="shared" si="3"/>
        <v>388.40710714935</v>
      </c>
      <c r="D62" s="29">
        <f t="shared" si="3"/>
        <v>398.90953218429996</v>
      </c>
      <c r="E62" s="29">
        <f t="shared" si="3"/>
        <v>391.36887250775999</v>
      </c>
      <c r="F62" s="29">
        <f t="shared" si="3"/>
        <v>378.31204924553998</v>
      </c>
      <c r="G62" s="29">
        <f t="shared" si="3"/>
        <v>380.88926136384003</v>
      </c>
      <c r="H62" s="29">
        <f t="shared" si="3"/>
        <v>388.76688320261002</v>
      </c>
      <c r="I62" s="29">
        <f t="shared" si="3"/>
        <v>396.85458108593002</v>
      </c>
      <c r="J62" s="29">
        <f t="shared" si="3"/>
        <v>407.02266439661992</v>
      </c>
      <c r="K62" s="29">
        <f t="shared" si="3"/>
        <v>332.52397160675002</v>
      </c>
      <c r="L62" s="29">
        <f t="shared" si="3"/>
        <v>371.23242685055999</v>
      </c>
      <c r="M62" s="29">
        <f t="shared" si="3"/>
        <v>416.63708788572006</v>
      </c>
      <c r="N62" s="29">
        <f t="shared" si="3"/>
        <v>402.01906755439995</v>
      </c>
      <c r="O62" s="29">
        <f t="shared" si="3"/>
        <v>387.42062914831001</v>
      </c>
      <c r="P62" s="29">
        <f t="shared" si="3"/>
        <v>393.02829140379998</v>
      </c>
      <c r="Q62" s="29">
        <f t="shared" si="3"/>
        <v>399.95820266265002</v>
      </c>
      <c r="R62" s="29">
        <f t="shared" si="3"/>
        <v>376.50017217360005</v>
      </c>
      <c r="S62" s="29">
        <f t="shared" si="3"/>
        <v>393.40273334839998</v>
      </c>
      <c r="T62" s="29">
        <f t="shared" si="3"/>
        <v>376.56722744555998</v>
      </c>
      <c r="U62" s="29">
        <f t="shared" si="3"/>
        <v>370.28512803232996</v>
      </c>
      <c r="V62" s="29">
        <f t="shared" si="3"/>
        <v>365.74287749699999</v>
      </c>
      <c r="W62" s="29">
        <f t="shared" si="3"/>
        <v>342.71092398684993</v>
      </c>
      <c r="X62" s="29">
        <f t="shared" si="3"/>
        <v>353.09005822714005</v>
      </c>
      <c r="Y62" s="29">
        <f t="shared" si="3"/>
        <v>349.43645653632007</v>
      </c>
      <c r="Z62" s="29">
        <f t="shared" si="3"/>
        <v>337.72723004185002</v>
      </c>
      <c r="AA62" s="29">
        <f t="shared" si="3"/>
        <v>357.55976393757999</v>
      </c>
      <c r="AB62" s="29">
        <f t="shared" si="3"/>
        <v>371.05253863523996</v>
      </c>
      <c r="AC62" s="29">
        <f t="shared" si="3"/>
        <v>389.96576658864007</v>
      </c>
      <c r="AD62" s="29">
        <f t="shared" si="3"/>
        <v>360.48792318528001</v>
      </c>
      <c r="AE62" s="29">
        <f t="shared" si="3"/>
        <v>372.37053215339995</v>
      </c>
      <c r="AF62" s="29">
        <f t="shared" si="3"/>
        <v>386.54290928820001</v>
      </c>
      <c r="AG62" s="29">
        <f t="shared" si="3"/>
        <v>412.29389168819995</v>
      </c>
      <c r="AH62" s="29">
        <f t="shared" si="3"/>
        <v>377.48491461761</v>
      </c>
      <c r="AI62" s="29">
        <f t="shared" si="3"/>
        <v>330.87793525885996</v>
      </c>
      <c r="AJ62" s="29">
        <f t="shared" si="3"/>
        <v>311.86079370836995</v>
      </c>
      <c r="AK62" s="29">
        <f t="shared" si="3"/>
        <v>335.92828435334002</v>
      </c>
      <c r="AL62" s="29">
        <f t="shared" si="3"/>
        <v>302.57060963047996</v>
      </c>
      <c r="AM62" s="29">
        <f t="shared" si="3"/>
        <v>313.57519495950004</v>
      </c>
      <c r="AN62" s="29">
        <f t="shared" si="3"/>
        <v>334.16364461219996</v>
      </c>
      <c r="AO62" s="29">
        <f t="shared" si="3"/>
        <v>349.49225846940004</v>
      </c>
      <c r="AP62" s="29">
        <f t="shared" si="3"/>
        <v>334.53102740904001</v>
      </c>
      <c r="AQ62" s="29">
        <f t="shared" si="3"/>
        <v>386.35724341419001</v>
      </c>
    </row>
    <row r="63" spans="1:43" x14ac:dyDescent="0.25">
      <c r="A63" s="85" t="s">
        <v>4</v>
      </c>
      <c r="B63" s="29">
        <f t="shared" ref="B63:AQ63" si="4">B6*(1-B34)</f>
        <v>352.43062759564009</v>
      </c>
      <c r="C63" s="29">
        <f t="shared" si="4"/>
        <v>341.19963057419994</v>
      </c>
      <c r="D63" s="29">
        <f t="shared" si="4"/>
        <v>345.26731942612003</v>
      </c>
      <c r="E63" s="29">
        <f t="shared" si="4"/>
        <v>352.85518910484001</v>
      </c>
      <c r="F63" s="29">
        <f t="shared" si="4"/>
        <v>363.66585775688998</v>
      </c>
      <c r="G63" s="29">
        <f t="shared" si="4"/>
        <v>388.87914727892996</v>
      </c>
      <c r="H63" s="29">
        <f t="shared" si="4"/>
        <v>405.70138997659996</v>
      </c>
      <c r="I63" s="29">
        <f t="shared" si="4"/>
        <v>433.91907806279994</v>
      </c>
      <c r="J63" s="29">
        <f t="shared" si="4"/>
        <v>441.03396070650001</v>
      </c>
      <c r="K63" s="29">
        <f t="shared" si="4"/>
        <v>425.42141446709996</v>
      </c>
      <c r="L63" s="29">
        <f t="shared" si="4"/>
        <v>433.4716929148999</v>
      </c>
      <c r="M63" s="29">
        <f t="shared" si="4"/>
        <v>442.41937037999998</v>
      </c>
      <c r="N63" s="29">
        <f t="shared" si="4"/>
        <v>410.89288277341007</v>
      </c>
      <c r="O63" s="29">
        <f t="shared" si="4"/>
        <v>394.20256214480003</v>
      </c>
      <c r="P63" s="29">
        <f t="shared" si="4"/>
        <v>409.20159540672</v>
      </c>
      <c r="Q63" s="29">
        <f t="shared" si="4"/>
        <v>411.84797511900001</v>
      </c>
      <c r="R63" s="29">
        <f t="shared" si="4"/>
        <v>407.01274802680001</v>
      </c>
      <c r="S63" s="29">
        <f t="shared" si="4"/>
        <v>398.89293588750002</v>
      </c>
      <c r="T63" s="29">
        <f t="shared" si="4"/>
        <v>394.54940940991008</v>
      </c>
      <c r="U63" s="29">
        <f t="shared" si="4"/>
        <v>373.16232166840001</v>
      </c>
      <c r="V63" s="29">
        <f t="shared" si="4"/>
        <v>372.76939841286998</v>
      </c>
      <c r="W63" s="29">
        <f t="shared" si="4"/>
        <v>385.22468705787003</v>
      </c>
      <c r="X63" s="29">
        <f t="shared" si="4"/>
        <v>389.27085593217004</v>
      </c>
      <c r="Y63" s="29">
        <f t="shared" si="4"/>
        <v>392.48206319780002</v>
      </c>
      <c r="Z63" s="29">
        <f t="shared" si="4"/>
        <v>367.09002605406005</v>
      </c>
      <c r="AA63" s="29">
        <f t="shared" si="4"/>
        <v>370.97320290671996</v>
      </c>
      <c r="AB63" s="29">
        <f t="shared" si="4"/>
        <v>361.30192971368001</v>
      </c>
      <c r="AC63" s="29">
        <f t="shared" si="4"/>
        <v>378.49565493331005</v>
      </c>
      <c r="AD63" s="29">
        <f t="shared" si="4"/>
        <v>349.14972869303995</v>
      </c>
      <c r="AE63" s="29">
        <f t="shared" si="4"/>
        <v>354.15711996495997</v>
      </c>
      <c r="AF63" s="29">
        <f t="shared" si="4"/>
        <v>359.90689453620001</v>
      </c>
      <c r="AG63" s="29">
        <f t="shared" si="4"/>
        <v>342.37471731000005</v>
      </c>
      <c r="AH63" s="29">
        <f t="shared" si="4"/>
        <v>349.47382697539996</v>
      </c>
      <c r="AI63" s="29">
        <f t="shared" si="4"/>
        <v>279.56089126956005</v>
      </c>
      <c r="AJ63" s="29">
        <f t="shared" si="4"/>
        <v>306.41615039963</v>
      </c>
      <c r="AK63" s="29">
        <f t="shared" si="4"/>
        <v>337.63752861948001</v>
      </c>
      <c r="AL63" s="29">
        <f t="shared" si="4"/>
        <v>341.12656053086005</v>
      </c>
      <c r="AM63" s="29">
        <f t="shared" si="4"/>
        <v>365.00442225240005</v>
      </c>
      <c r="AN63" s="29">
        <f t="shared" si="4"/>
        <v>378.98490207954006</v>
      </c>
      <c r="AO63" s="29">
        <f t="shared" si="4"/>
        <v>392.37234582042004</v>
      </c>
      <c r="AP63" s="29">
        <f t="shared" si="4"/>
        <v>371.9069315612</v>
      </c>
      <c r="AQ63" s="29">
        <f t="shared" si="4"/>
        <v>409.30429741739994</v>
      </c>
    </row>
    <row r="64" spans="1:43" x14ac:dyDescent="0.25">
      <c r="A64" s="85" t="s">
        <v>5</v>
      </c>
      <c r="B64" s="29">
        <f t="shared" ref="B64:AQ64" si="5">B7*(1-B35)</f>
        <v>428.09608976579995</v>
      </c>
      <c r="C64" s="29">
        <f t="shared" si="5"/>
        <v>423.76850734469997</v>
      </c>
      <c r="D64" s="29">
        <f t="shared" si="5"/>
        <v>430.06055357420996</v>
      </c>
      <c r="E64" s="29">
        <f t="shared" si="5"/>
        <v>436.96764784699002</v>
      </c>
      <c r="F64" s="29">
        <f t="shared" si="5"/>
        <v>446.9179997952001</v>
      </c>
      <c r="G64" s="29">
        <f t="shared" si="5"/>
        <v>456.63663577639994</v>
      </c>
      <c r="H64" s="29">
        <f t="shared" si="5"/>
        <v>485.1516628089999</v>
      </c>
      <c r="I64" s="29">
        <f t="shared" si="5"/>
        <v>464.01458450209998</v>
      </c>
      <c r="J64" s="29">
        <f t="shared" si="5"/>
        <v>462.49544700000001</v>
      </c>
      <c r="K64" s="29">
        <f t="shared" si="5"/>
        <v>462.52471626749997</v>
      </c>
      <c r="L64" s="29">
        <f t="shared" si="5"/>
        <v>446.08825086219997</v>
      </c>
      <c r="M64" s="29">
        <f t="shared" si="5"/>
        <v>448.15258448279997</v>
      </c>
      <c r="N64" s="29">
        <f t="shared" si="5"/>
        <v>436.06373439150002</v>
      </c>
      <c r="O64" s="29">
        <f t="shared" si="5"/>
        <v>434.94456933479995</v>
      </c>
      <c r="P64" s="29">
        <f t="shared" si="5"/>
        <v>428.28504457640003</v>
      </c>
      <c r="Q64" s="29">
        <f t="shared" si="5"/>
        <v>401.19908636058005</v>
      </c>
      <c r="R64" s="29">
        <f t="shared" si="5"/>
        <v>393.77582179104002</v>
      </c>
      <c r="S64" s="29">
        <f t="shared" si="5"/>
        <v>398.45767114719996</v>
      </c>
      <c r="T64" s="29">
        <f t="shared" si="5"/>
        <v>370.05883176541005</v>
      </c>
      <c r="U64" s="29">
        <f t="shared" si="5"/>
        <v>390.76129033887003</v>
      </c>
      <c r="V64" s="29">
        <f t="shared" si="5"/>
        <v>399.23995108999998</v>
      </c>
      <c r="W64" s="29">
        <f t="shared" si="5"/>
        <v>397.45941933406004</v>
      </c>
      <c r="X64" s="29">
        <f t="shared" si="5"/>
        <v>421.0016843148</v>
      </c>
      <c r="Y64" s="29">
        <f t="shared" si="5"/>
        <v>460.03385868000004</v>
      </c>
      <c r="Z64" s="29">
        <f t="shared" si="5"/>
        <v>441.45437243160001</v>
      </c>
      <c r="AA64" s="29">
        <f t="shared" si="5"/>
        <v>451.81010800380005</v>
      </c>
      <c r="AB64" s="29">
        <f t="shared" si="5"/>
        <v>452.82343902380006</v>
      </c>
      <c r="AC64" s="29">
        <f t="shared" si="5"/>
        <v>436.28168414559997</v>
      </c>
      <c r="AD64" s="29">
        <f t="shared" si="5"/>
        <v>429.17612801900003</v>
      </c>
      <c r="AE64" s="29">
        <f t="shared" si="5"/>
        <v>448.16914685840004</v>
      </c>
      <c r="AF64" s="29">
        <f t="shared" si="5"/>
        <v>449.90208063900002</v>
      </c>
      <c r="AG64" s="29">
        <f t="shared" si="5"/>
        <v>487.45711797799993</v>
      </c>
      <c r="AH64" s="29">
        <f t="shared" si="5"/>
        <v>453.10252918119994</v>
      </c>
      <c r="AI64" s="29">
        <f t="shared" si="5"/>
        <v>364.53881190740003</v>
      </c>
      <c r="AJ64" s="29">
        <f t="shared" si="5"/>
        <v>344.51860022892004</v>
      </c>
      <c r="AK64" s="29">
        <f t="shared" si="5"/>
        <v>373.46438556070001</v>
      </c>
      <c r="AL64" s="29">
        <f t="shared" si="5"/>
        <v>376.38300169895001</v>
      </c>
      <c r="AM64" s="29">
        <f t="shared" si="5"/>
        <v>372.42023585969997</v>
      </c>
      <c r="AN64" s="29">
        <f t="shared" si="5"/>
        <v>414.39916301900001</v>
      </c>
      <c r="AO64" s="29">
        <f t="shared" si="5"/>
        <v>401.08566171519999</v>
      </c>
      <c r="AP64" s="29">
        <f t="shared" si="5"/>
        <v>371.51490391287996</v>
      </c>
      <c r="AQ64" s="29">
        <f t="shared" si="5"/>
        <v>390.08420093564996</v>
      </c>
    </row>
    <row r="65" spans="1:43" x14ac:dyDescent="0.25">
      <c r="A65" s="85" t="s">
        <v>6</v>
      </c>
      <c r="B65" s="29">
        <f t="shared" ref="B65:AQ65" si="6">B8*(1-B36)</f>
        <v>355.05484500455998</v>
      </c>
      <c r="C65" s="29">
        <f t="shared" si="6"/>
        <v>371.37420010474</v>
      </c>
      <c r="D65" s="29">
        <f t="shared" si="6"/>
        <v>366.80862019174998</v>
      </c>
      <c r="E65" s="29">
        <f t="shared" si="6"/>
        <v>390.65222679350001</v>
      </c>
      <c r="F65" s="29">
        <f t="shared" si="6"/>
        <v>397.40942812740002</v>
      </c>
      <c r="G65" s="29">
        <f t="shared" si="6"/>
        <v>403.91938038059999</v>
      </c>
      <c r="H65" s="29">
        <f t="shared" si="6"/>
        <v>426.34769338199999</v>
      </c>
      <c r="I65" s="29">
        <f t="shared" si="6"/>
        <v>458.89915304120007</v>
      </c>
      <c r="J65" s="29">
        <f t="shared" si="6"/>
        <v>489.18526477099994</v>
      </c>
      <c r="K65" s="29">
        <f t="shared" si="6"/>
        <v>448.55403723899997</v>
      </c>
      <c r="L65" s="29">
        <f t="shared" si="6"/>
        <v>444.49352939250008</v>
      </c>
      <c r="M65" s="29">
        <f t="shared" si="6"/>
        <v>437.06209877639998</v>
      </c>
      <c r="N65" s="29">
        <f t="shared" si="6"/>
        <v>451.96377433649997</v>
      </c>
      <c r="O65" s="29">
        <f t="shared" si="6"/>
        <v>480.01853530949995</v>
      </c>
      <c r="P65" s="29">
        <f t="shared" si="6"/>
        <v>477.21384970830007</v>
      </c>
      <c r="Q65" s="29">
        <f t="shared" si="6"/>
        <v>454.31426686440005</v>
      </c>
      <c r="R65" s="29">
        <f t="shared" si="6"/>
        <v>426.03851546699997</v>
      </c>
      <c r="S65" s="29">
        <f t="shared" si="6"/>
        <v>426.67409697670007</v>
      </c>
      <c r="T65" s="29">
        <f t="shared" si="6"/>
        <v>409.84669025800002</v>
      </c>
      <c r="U65" s="29">
        <f t="shared" si="6"/>
        <v>428.05958592600001</v>
      </c>
      <c r="V65" s="29">
        <f t="shared" si="6"/>
        <v>413.57004738160009</v>
      </c>
      <c r="W65" s="29">
        <f t="shared" si="6"/>
        <v>398.97435094299999</v>
      </c>
      <c r="X65" s="29">
        <f t="shared" si="6"/>
        <v>407.73805829959997</v>
      </c>
      <c r="Y65" s="29">
        <f t="shared" si="6"/>
        <v>407.14986316950007</v>
      </c>
      <c r="Z65" s="29">
        <f t="shared" si="6"/>
        <v>428.40688646540002</v>
      </c>
      <c r="AA65" s="29">
        <f t="shared" si="6"/>
        <v>425.92620527900004</v>
      </c>
      <c r="AB65" s="29">
        <f t="shared" si="6"/>
        <v>419.076303408</v>
      </c>
      <c r="AC65" s="29">
        <f t="shared" si="6"/>
        <v>420.42888569000007</v>
      </c>
      <c r="AD65" s="29">
        <f t="shared" si="6"/>
        <v>412.07847568419999</v>
      </c>
      <c r="AE65" s="29">
        <f t="shared" si="6"/>
        <v>426.76388021020006</v>
      </c>
      <c r="AF65" s="29">
        <f t="shared" si="6"/>
        <v>419.32978628940009</v>
      </c>
      <c r="AG65" s="29">
        <f t="shared" si="6"/>
        <v>470.93450972949995</v>
      </c>
      <c r="AH65" s="29">
        <f t="shared" si="6"/>
        <v>484.29442771999999</v>
      </c>
      <c r="AI65" s="29">
        <f t="shared" si="6"/>
        <v>433.47422952279999</v>
      </c>
      <c r="AJ65" s="29">
        <f t="shared" si="6"/>
        <v>383.98417057990002</v>
      </c>
      <c r="AK65" s="29">
        <f t="shared" si="6"/>
        <v>413.69149345919999</v>
      </c>
      <c r="AL65" s="29">
        <f t="shared" si="6"/>
        <v>391.66836813309993</v>
      </c>
      <c r="AM65" s="29">
        <f t="shared" si="6"/>
        <v>383.01989961280003</v>
      </c>
      <c r="AN65" s="29">
        <f t="shared" si="6"/>
        <v>367.44803590100003</v>
      </c>
      <c r="AO65" s="29">
        <f t="shared" si="6"/>
        <v>376.79998255559991</v>
      </c>
      <c r="AP65" s="29">
        <f t="shared" si="6"/>
        <v>397.85151193289994</v>
      </c>
      <c r="AQ65" s="29">
        <f t="shared" si="6"/>
        <v>396.62658975829993</v>
      </c>
    </row>
    <row r="66" spans="1:43" x14ac:dyDescent="0.25">
      <c r="A66" s="85" t="s">
        <v>7</v>
      </c>
      <c r="B66" s="29">
        <f t="shared" ref="B66:AQ66" si="7">B9*(1-B37)</f>
        <v>372.603556416</v>
      </c>
      <c r="C66" s="29">
        <f t="shared" si="7"/>
        <v>364.92894456787997</v>
      </c>
      <c r="D66" s="29">
        <f t="shared" si="7"/>
        <v>367.95173873980002</v>
      </c>
      <c r="E66" s="29">
        <f t="shared" si="7"/>
        <v>349.81678836000003</v>
      </c>
      <c r="F66" s="29">
        <f t="shared" si="7"/>
        <v>361.44164984326005</v>
      </c>
      <c r="G66" s="29">
        <f t="shared" si="7"/>
        <v>377.97186577764001</v>
      </c>
      <c r="H66" s="29">
        <f t="shared" si="7"/>
        <v>394.50464378129999</v>
      </c>
      <c r="I66" s="29">
        <f t="shared" si="7"/>
        <v>403.97397999510002</v>
      </c>
      <c r="J66" s="29">
        <f t="shared" si="7"/>
        <v>411.5299122065</v>
      </c>
      <c r="K66" s="29">
        <f t="shared" si="7"/>
        <v>412.22068246920003</v>
      </c>
      <c r="L66" s="29">
        <f t="shared" si="7"/>
        <v>401.95402262400006</v>
      </c>
      <c r="M66" s="29">
        <f t="shared" si="7"/>
        <v>442.48120656909998</v>
      </c>
      <c r="N66" s="29">
        <f t="shared" si="7"/>
        <v>438.94024746810004</v>
      </c>
      <c r="O66" s="29">
        <f t="shared" si="7"/>
        <v>424.88313192959998</v>
      </c>
      <c r="P66" s="29">
        <f t="shared" si="7"/>
        <v>418.31446166310008</v>
      </c>
      <c r="Q66" s="29">
        <f t="shared" si="7"/>
        <v>411.83679443939997</v>
      </c>
      <c r="R66" s="29">
        <f t="shared" si="7"/>
        <v>401.00989806799998</v>
      </c>
      <c r="S66" s="29">
        <f t="shared" si="7"/>
        <v>390.14163669599998</v>
      </c>
      <c r="T66" s="29">
        <f t="shared" si="7"/>
        <v>364.918430548</v>
      </c>
      <c r="U66" s="29">
        <f t="shared" si="7"/>
        <v>405.36978742259998</v>
      </c>
      <c r="V66" s="29">
        <f t="shared" si="7"/>
        <v>408.28028019690004</v>
      </c>
      <c r="W66" s="29">
        <f t="shared" si="7"/>
        <v>428.956365495</v>
      </c>
      <c r="X66" s="29">
        <f t="shared" si="7"/>
        <v>407.13448260400003</v>
      </c>
      <c r="Y66" s="29">
        <f t="shared" si="7"/>
        <v>434.98336519679998</v>
      </c>
      <c r="Z66" s="29">
        <f t="shared" si="7"/>
        <v>391.79114384800005</v>
      </c>
      <c r="AA66" s="29">
        <f t="shared" si="7"/>
        <v>417.10274823789996</v>
      </c>
      <c r="AB66" s="29">
        <f t="shared" si="7"/>
        <v>422.52207628600007</v>
      </c>
      <c r="AC66" s="29">
        <f t="shared" si="7"/>
        <v>424.64877090649998</v>
      </c>
      <c r="AD66" s="29">
        <f t="shared" si="7"/>
        <v>410.96579075890003</v>
      </c>
      <c r="AE66" s="29">
        <f t="shared" si="7"/>
        <v>398.67095869649995</v>
      </c>
      <c r="AF66" s="29">
        <f t="shared" si="7"/>
        <v>373.52365448</v>
      </c>
      <c r="AG66" s="29">
        <f t="shared" si="7"/>
        <v>383.8148828235</v>
      </c>
      <c r="AH66" s="29">
        <f t="shared" si="7"/>
        <v>365.13727809699998</v>
      </c>
      <c r="AI66" s="29">
        <f t="shared" si="7"/>
        <v>295.85152028250002</v>
      </c>
      <c r="AJ66" s="29">
        <f t="shared" si="7"/>
        <v>256.98202125659998</v>
      </c>
      <c r="AK66" s="29">
        <f t="shared" si="7"/>
        <v>320.64984307780003</v>
      </c>
      <c r="AL66" s="29">
        <f t="shared" si="7"/>
        <v>294.59301760999995</v>
      </c>
      <c r="AM66" s="29">
        <f t="shared" si="7"/>
        <v>280.10139756767995</v>
      </c>
      <c r="AN66" s="29">
        <f t="shared" si="7"/>
        <v>316.83560285552005</v>
      </c>
      <c r="AO66" s="29">
        <f t="shared" si="7"/>
        <v>311.17169218992001</v>
      </c>
      <c r="AP66" s="29">
        <f t="shared" si="7"/>
        <v>320.47011129877995</v>
      </c>
      <c r="AQ66" s="29">
        <f t="shared" si="7"/>
        <v>340.63926181199997</v>
      </c>
    </row>
    <row r="67" spans="1:43" x14ac:dyDescent="0.25">
      <c r="A67" s="85" t="s">
        <v>8</v>
      </c>
      <c r="B67" s="29">
        <f t="shared" ref="B67:AQ67" si="8">B10*(1-B38)</f>
        <v>448.47253582119998</v>
      </c>
      <c r="C67" s="29">
        <f t="shared" si="8"/>
        <v>448.35450345400005</v>
      </c>
      <c r="D67" s="29">
        <f t="shared" si="8"/>
        <v>464.41564728000009</v>
      </c>
      <c r="E67" s="29">
        <f t="shared" si="8"/>
        <v>478.5854630831999</v>
      </c>
      <c r="F67" s="29">
        <f t="shared" si="8"/>
        <v>475.81181452480007</v>
      </c>
      <c r="G67" s="29">
        <f t="shared" si="8"/>
        <v>480.45716464949993</v>
      </c>
      <c r="H67" s="29">
        <f t="shared" si="8"/>
        <v>491.63688978599993</v>
      </c>
      <c r="I67" s="29">
        <f t="shared" si="8"/>
        <v>504.24383184699991</v>
      </c>
      <c r="J67" s="29">
        <f t="shared" si="8"/>
        <v>479.75280827219996</v>
      </c>
      <c r="K67" s="29">
        <f t="shared" si="8"/>
        <v>465.02585672940006</v>
      </c>
      <c r="L67" s="29">
        <f t="shared" si="8"/>
        <v>443.50651672859999</v>
      </c>
      <c r="M67" s="29">
        <f t="shared" si="8"/>
        <v>475.80898556340003</v>
      </c>
      <c r="N67" s="29">
        <f t="shared" si="8"/>
        <v>456.93836169849999</v>
      </c>
      <c r="O67" s="29">
        <f t="shared" si="8"/>
        <v>464.43702973800009</v>
      </c>
      <c r="P67" s="29">
        <f t="shared" si="8"/>
        <v>433.72685316600007</v>
      </c>
      <c r="Q67" s="29">
        <f t="shared" si="8"/>
        <v>399.0213260747999</v>
      </c>
      <c r="R67" s="29">
        <f t="shared" si="8"/>
        <v>404.51653439400002</v>
      </c>
      <c r="S67" s="29">
        <f t="shared" si="8"/>
        <v>407.63858086560003</v>
      </c>
      <c r="T67" s="29">
        <f t="shared" si="8"/>
        <v>393.53451583050003</v>
      </c>
      <c r="U67" s="29">
        <f t="shared" si="8"/>
        <v>380.53127747780002</v>
      </c>
      <c r="V67" s="29">
        <f t="shared" si="8"/>
        <v>366.49907058240001</v>
      </c>
      <c r="W67" s="29">
        <f t="shared" si="8"/>
        <v>356.45701047680001</v>
      </c>
      <c r="X67" s="29">
        <f t="shared" si="8"/>
        <v>351.9613971613</v>
      </c>
      <c r="Y67" s="29">
        <f t="shared" si="8"/>
        <v>366.63403856090002</v>
      </c>
      <c r="Z67" s="29">
        <f t="shared" si="8"/>
        <v>376.82379737429989</v>
      </c>
      <c r="AA67" s="29">
        <f t="shared" si="8"/>
        <v>386.73613704050001</v>
      </c>
      <c r="AB67" s="29">
        <f t="shared" si="8"/>
        <v>374.29594628729996</v>
      </c>
      <c r="AC67" s="29">
        <f t="shared" si="8"/>
        <v>388.47604379219996</v>
      </c>
      <c r="AD67" s="29">
        <f t="shared" si="8"/>
        <v>394.58058954820007</v>
      </c>
      <c r="AE67" s="29">
        <f t="shared" si="8"/>
        <v>384.26151198049996</v>
      </c>
      <c r="AF67" s="29">
        <f t="shared" si="8"/>
        <v>381.71835040019999</v>
      </c>
      <c r="AG67" s="29">
        <f t="shared" si="8"/>
        <v>401.08108542900004</v>
      </c>
      <c r="AH67" s="29">
        <f t="shared" si="8"/>
        <v>387.78807943680005</v>
      </c>
      <c r="AI67" s="29">
        <f t="shared" si="8"/>
        <v>299.67981461760002</v>
      </c>
      <c r="AJ67" s="29">
        <f t="shared" si="8"/>
        <v>292.99795976752</v>
      </c>
      <c r="AK67" s="29">
        <f t="shared" si="8"/>
        <v>300.86910696149999</v>
      </c>
      <c r="AL67" s="29">
        <f t="shared" si="8"/>
        <v>309.86499936967999</v>
      </c>
      <c r="AM67" s="29">
        <f t="shared" si="8"/>
        <v>307.58138900815999</v>
      </c>
      <c r="AN67" s="29">
        <f t="shared" si="8"/>
        <v>295.02279130645996</v>
      </c>
      <c r="AO67" s="29">
        <f t="shared" si="8"/>
        <v>314.49084675029997</v>
      </c>
      <c r="AP67" s="29">
        <f t="shared" si="8"/>
        <v>307.86607665125001</v>
      </c>
      <c r="AQ67" s="29">
        <f t="shared" si="8"/>
        <v>313.47380380000004</v>
      </c>
    </row>
    <row r="68" spans="1:43" x14ac:dyDescent="0.25">
      <c r="A68" s="85" t="s">
        <v>9</v>
      </c>
      <c r="B68" s="29">
        <f t="shared" ref="B68:AQ68" si="9">B11*(1-B39)</f>
        <v>321.21830922213996</v>
      </c>
      <c r="C68" s="29">
        <f t="shared" si="9"/>
        <v>328.52545822267996</v>
      </c>
      <c r="D68" s="29">
        <f t="shared" si="9"/>
        <v>348.97130173440001</v>
      </c>
      <c r="E68" s="29">
        <f t="shared" si="9"/>
        <v>343.15062690139996</v>
      </c>
      <c r="F68" s="29">
        <f t="shared" si="9"/>
        <v>357.77434516613999</v>
      </c>
      <c r="G68" s="29">
        <f t="shared" si="9"/>
        <v>352.48838426524003</v>
      </c>
      <c r="H68" s="29">
        <f t="shared" si="9"/>
        <v>350.46567423611998</v>
      </c>
      <c r="I68" s="29">
        <f t="shared" si="9"/>
        <v>346.79637386760004</v>
      </c>
      <c r="J68" s="29">
        <f t="shared" si="9"/>
        <v>361.50096983763996</v>
      </c>
      <c r="K68" s="29">
        <f t="shared" si="9"/>
        <v>346.53278908621002</v>
      </c>
      <c r="L68" s="29">
        <f t="shared" si="9"/>
        <v>340.91926588799998</v>
      </c>
      <c r="M68" s="29">
        <f t="shared" si="9"/>
        <v>387.72807166590002</v>
      </c>
      <c r="N68" s="29">
        <f t="shared" si="9"/>
        <v>383.66219681380005</v>
      </c>
      <c r="O68" s="29">
        <f t="shared" si="9"/>
        <v>372.39688129293</v>
      </c>
      <c r="P68" s="29">
        <f t="shared" si="9"/>
        <v>365.92678155886006</v>
      </c>
      <c r="Q68" s="29">
        <f t="shared" si="9"/>
        <v>373.5090419444</v>
      </c>
      <c r="R68" s="29">
        <f t="shared" si="9"/>
        <v>360.99138229034992</v>
      </c>
      <c r="S68" s="29">
        <f t="shared" si="9"/>
        <v>341.27984703097997</v>
      </c>
      <c r="T68" s="29">
        <f t="shared" si="9"/>
        <v>345.42734514400007</v>
      </c>
      <c r="U68" s="29">
        <f t="shared" si="9"/>
        <v>334.54190167542004</v>
      </c>
      <c r="V68" s="29">
        <f t="shared" si="9"/>
        <v>318.05067426453002</v>
      </c>
      <c r="W68" s="29">
        <f t="shared" si="9"/>
        <v>306.78295387908003</v>
      </c>
      <c r="X68" s="29">
        <f t="shared" si="9"/>
        <v>304.46207052580002</v>
      </c>
      <c r="Y68" s="29">
        <f t="shared" si="9"/>
        <v>300.60881133095995</v>
      </c>
      <c r="Z68" s="29">
        <f t="shared" si="9"/>
        <v>307.53586404440006</v>
      </c>
      <c r="AA68" s="29">
        <f t="shared" si="9"/>
        <v>298.85860771843994</v>
      </c>
      <c r="AB68" s="29">
        <f t="shared" si="9"/>
        <v>292.08055172120004</v>
      </c>
      <c r="AC68" s="29">
        <f t="shared" si="9"/>
        <v>324.47014228019998</v>
      </c>
      <c r="AD68" s="29">
        <f t="shared" si="9"/>
        <v>317.79783028125001</v>
      </c>
      <c r="AE68" s="29">
        <f t="shared" si="9"/>
        <v>330.24341031756006</v>
      </c>
      <c r="AF68" s="29">
        <f t="shared" si="9"/>
        <v>313.88444003404999</v>
      </c>
      <c r="AG68" s="29">
        <f t="shared" si="9"/>
        <v>322.09710393635004</v>
      </c>
      <c r="AH68" s="29">
        <f t="shared" si="9"/>
        <v>328.52515140255997</v>
      </c>
      <c r="AI68" s="29">
        <f t="shared" si="9"/>
        <v>245.789056558</v>
      </c>
      <c r="AJ68" s="29">
        <f t="shared" si="9"/>
        <v>218.69917573524003</v>
      </c>
      <c r="AK68" s="29">
        <f t="shared" si="9"/>
        <v>285.38413202472003</v>
      </c>
      <c r="AL68" s="29">
        <f t="shared" si="9"/>
        <v>275.21903472629998</v>
      </c>
      <c r="AM68" s="29">
        <f t="shared" si="9"/>
        <v>294.82295430917998</v>
      </c>
      <c r="AN68" s="29">
        <f t="shared" si="9"/>
        <v>306.86411054748004</v>
      </c>
      <c r="AO68" s="29">
        <f t="shared" si="9"/>
        <v>346.95768403473005</v>
      </c>
      <c r="AP68" s="29">
        <f t="shared" si="9"/>
        <v>348.59160287771999</v>
      </c>
      <c r="AQ68" s="29">
        <f t="shared" si="9"/>
        <v>362.19609923589991</v>
      </c>
    </row>
    <row r="69" spans="1:43" x14ac:dyDescent="0.25">
      <c r="A69" s="85" t="s">
        <v>10</v>
      </c>
      <c r="B69" s="29">
        <f t="shared" ref="B69:AQ69" si="10">B12*(1-B40)</f>
        <v>475.38003679950009</v>
      </c>
      <c r="C69" s="29">
        <f t="shared" si="10"/>
        <v>467.17516526699995</v>
      </c>
      <c r="D69" s="29">
        <f t="shared" si="10"/>
        <v>494.94501984839991</v>
      </c>
      <c r="E69" s="29">
        <f t="shared" si="10"/>
        <v>515.56898847720004</v>
      </c>
      <c r="F69" s="29">
        <f t="shared" si="10"/>
        <v>505.1523325288</v>
      </c>
      <c r="G69" s="29">
        <f t="shared" si="10"/>
        <v>514.37542095660001</v>
      </c>
      <c r="H69" s="29">
        <f t="shared" si="10"/>
        <v>531.4759353802001</v>
      </c>
      <c r="I69" s="29">
        <f t="shared" si="10"/>
        <v>507.28656674120003</v>
      </c>
      <c r="J69" s="29">
        <f t="shared" si="10"/>
        <v>521.01037504440001</v>
      </c>
      <c r="K69" s="29">
        <f t="shared" si="10"/>
        <v>554.2026429942</v>
      </c>
      <c r="L69" s="29">
        <f t="shared" si="10"/>
        <v>531.02408254239992</v>
      </c>
      <c r="M69" s="29">
        <f t="shared" si="10"/>
        <v>531.03366856799994</v>
      </c>
      <c r="N69" s="29">
        <f t="shared" si="10"/>
        <v>531.08383301280003</v>
      </c>
      <c r="O69" s="29">
        <f t="shared" si="10"/>
        <v>520.42514412599996</v>
      </c>
      <c r="P69" s="29">
        <f t="shared" si="10"/>
        <v>515.85669513289997</v>
      </c>
      <c r="Q69" s="29">
        <f t="shared" si="10"/>
        <v>478.21226294400009</v>
      </c>
      <c r="R69" s="29">
        <f t="shared" si="10"/>
        <v>458.40900434850005</v>
      </c>
      <c r="S69" s="29">
        <f t="shared" si="10"/>
        <v>459.56788918400008</v>
      </c>
      <c r="T69" s="29">
        <f t="shared" si="10"/>
        <v>431.72681961389998</v>
      </c>
      <c r="U69" s="29">
        <f t="shared" si="10"/>
        <v>438.26131962459999</v>
      </c>
      <c r="V69" s="29">
        <f t="shared" si="10"/>
        <v>423.62825987819997</v>
      </c>
      <c r="W69" s="29">
        <f t="shared" si="10"/>
        <v>436.82066522520006</v>
      </c>
      <c r="X69" s="29">
        <f t="shared" si="10"/>
        <v>431.87789141999997</v>
      </c>
      <c r="Y69" s="29">
        <f t="shared" si="10"/>
        <v>427.8821338620001</v>
      </c>
      <c r="Z69" s="29">
        <f t="shared" si="10"/>
        <v>396.86810425920009</v>
      </c>
      <c r="AA69" s="29">
        <f t="shared" si="10"/>
        <v>354.64911177119996</v>
      </c>
      <c r="AB69" s="29">
        <f t="shared" si="10"/>
        <v>381.40707087729999</v>
      </c>
      <c r="AC69" s="29">
        <f t="shared" si="10"/>
        <v>405.61990286380001</v>
      </c>
      <c r="AD69" s="29">
        <f t="shared" si="10"/>
        <v>405.50109873159994</v>
      </c>
      <c r="AE69" s="29">
        <f t="shared" si="10"/>
        <v>409.33274710440003</v>
      </c>
      <c r="AF69" s="29">
        <f t="shared" si="10"/>
        <v>416.87914076359999</v>
      </c>
      <c r="AG69" s="29">
        <f t="shared" si="10"/>
        <v>441.74995368750001</v>
      </c>
      <c r="AH69" s="29">
        <f t="shared" si="10"/>
        <v>423.14125135799998</v>
      </c>
      <c r="AI69" s="29">
        <f t="shared" si="10"/>
        <v>343.1105806713</v>
      </c>
      <c r="AJ69" s="29">
        <f t="shared" si="10"/>
        <v>315.97986415079004</v>
      </c>
      <c r="AK69" s="29">
        <f t="shared" si="10"/>
        <v>358.27036943399997</v>
      </c>
      <c r="AL69" s="29">
        <f t="shared" si="10"/>
        <v>370.05667882739994</v>
      </c>
      <c r="AM69" s="29">
        <f t="shared" si="10"/>
        <v>423.88146927000003</v>
      </c>
      <c r="AN69" s="29">
        <f t="shared" si="10"/>
        <v>429.45662508840002</v>
      </c>
      <c r="AO69" s="29">
        <f t="shared" si="10"/>
        <v>413.6654237528</v>
      </c>
      <c r="AP69" s="29">
        <f t="shared" si="10"/>
        <v>412.4366117102</v>
      </c>
      <c r="AQ69" s="29">
        <f t="shared" si="10"/>
        <v>394.25102334000002</v>
      </c>
    </row>
    <row r="70" spans="1:43" x14ac:dyDescent="0.25">
      <c r="A70" s="85" t="s">
        <v>11</v>
      </c>
      <c r="B70" s="29">
        <f t="shared" ref="B70:AQ70" si="11">B13*(1-B41)</f>
        <v>524.00496810749996</v>
      </c>
      <c r="C70" s="29">
        <f t="shared" si="11"/>
        <v>521.52635537309993</v>
      </c>
      <c r="D70" s="29">
        <f t="shared" si="11"/>
        <v>543.26791349459995</v>
      </c>
      <c r="E70" s="29">
        <f t="shared" si="11"/>
        <v>532.91132975610003</v>
      </c>
      <c r="F70" s="29">
        <f t="shared" si="11"/>
        <v>501.88967371140001</v>
      </c>
      <c r="G70" s="29">
        <f t="shared" si="11"/>
        <v>509.22837004499996</v>
      </c>
      <c r="H70" s="29">
        <f t="shared" si="11"/>
        <v>519.99727257319989</v>
      </c>
      <c r="I70" s="29">
        <f t="shared" si="11"/>
        <v>544.43974757899991</v>
      </c>
      <c r="J70" s="29">
        <f t="shared" si="11"/>
        <v>575.43815982400008</v>
      </c>
      <c r="K70" s="29">
        <f t="shared" si="11"/>
        <v>557.08337271150003</v>
      </c>
      <c r="L70" s="29">
        <f t="shared" si="11"/>
        <v>560.81267997219993</v>
      </c>
      <c r="M70" s="29">
        <f t="shared" si="11"/>
        <v>591.51098135639995</v>
      </c>
      <c r="N70" s="29">
        <f t="shared" si="11"/>
        <v>571.18318217809997</v>
      </c>
      <c r="O70" s="29">
        <f t="shared" si="11"/>
        <v>554.68766231999996</v>
      </c>
      <c r="P70" s="29">
        <f t="shared" si="11"/>
        <v>527.88153536110008</v>
      </c>
      <c r="Q70" s="29">
        <f t="shared" si="11"/>
        <v>515.46498153979996</v>
      </c>
      <c r="R70" s="29">
        <f t="shared" si="11"/>
        <v>483.84059573920007</v>
      </c>
      <c r="S70" s="29">
        <f t="shared" si="11"/>
        <v>448.54182687980006</v>
      </c>
      <c r="T70" s="29">
        <f t="shared" si="11"/>
        <v>439.82091001380002</v>
      </c>
      <c r="U70" s="29">
        <f t="shared" si="11"/>
        <v>468.87102008999994</v>
      </c>
      <c r="V70" s="29">
        <f t="shared" si="11"/>
        <v>468.27813321440004</v>
      </c>
      <c r="W70" s="29">
        <f t="shared" si="11"/>
        <v>439.12591101119995</v>
      </c>
      <c r="X70" s="29">
        <f t="shared" si="11"/>
        <v>435.79718170599995</v>
      </c>
      <c r="Y70" s="29">
        <f t="shared" si="11"/>
        <v>490.80421005840009</v>
      </c>
      <c r="Z70" s="29">
        <f t="shared" si="11"/>
        <v>488.58058206489994</v>
      </c>
      <c r="AA70" s="29">
        <f t="shared" si="11"/>
        <v>480.44683558139997</v>
      </c>
      <c r="AB70" s="29">
        <f t="shared" si="11"/>
        <v>485.75192020080004</v>
      </c>
      <c r="AC70" s="29">
        <f t="shared" si="11"/>
        <v>531.25776565199999</v>
      </c>
      <c r="AD70" s="29">
        <f t="shared" si="11"/>
        <v>485.29762899499991</v>
      </c>
      <c r="AE70" s="29">
        <f t="shared" si="11"/>
        <v>472.80278600580004</v>
      </c>
      <c r="AF70" s="29">
        <f t="shared" si="11"/>
        <v>483.23486134300003</v>
      </c>
      <c r="AG70" s="29">
        <f t="shared" si="11"/>
        <v>499.43388013380002</v>
      </c>
      <c r="AH70" s="29">
        <f t="shared" si="11"/>
        <v>468.65408467319992</v>
      </c>
      <c r="AI70" s="29">
        <f t="shared" si="11"/>
        <v>368.63854871129996</v>
      </c>
      <c r="AJ70" s="29">
        <f t="shared" si="11"/>
        <v>370.56843642000001</v>
      </c>
      <c r="AK70" s="29">
        <f t="shared" si="11"/>
        <v>388.82528718410003</v>
      </c>
      <c r="AL70" s="29">
        <f t="shared" si="11"/>
        <v>384.83294779650004</v>
      </c>
      <c r="AM70" s="29">
        <f t="shared" si="11"/>
        <v>397.59787664850001</v>
      </c>
      <c r="AN70" s="29">
        <f t="shared" si="11"/>
        <v>403.64799127999999</v>
      </c>
      <c r="AO70" s="29">
        <f t="shared" si="11"/>
        <v>382.0487198948</v>
      </c>
      <c r="AP70" s="29">
        <f t="shared" si="11"/>
        <v>394.89812286299997</v>
      </c>
      <c r="AQ70" s="29">
        <f t="shared" si="11"/>
        <v>383.94850077899997</v>
      </c>
    </row>
    <row r="71" spans="1:43" x14ac:dyDescent="0.25">
      <c r="A71" s="85" t="s">
        <v>12</v>
      </c>
      <c r="B71" s="29">
        <f t="shared" ref="B71:AQ71" si="12">B14*(1-B42)</f>
        <v>646.85554012170007</v>
      </c>
      <c r="C71" s="29">
        <f t="shared" si="12"/>
        <v>664.93020594950008</v>
      </c>
      <c r="D71" s="29">
        <f t="shared" si="12"/>
        <v>686.86412124790002</v>
      </c>
      <c r="E71" s="29">
        <f t="shared" si="12"/>
        <v>700.20982272670005</v>
      </c>
      <c r="F71" s="29">
        <f t="shared" si="12"/>
        <v>684.46092237850007</v>
      </c>
      <c r="G71" s="29">
        <f t="shared" si="12"/>
        <v>701.98311845879994</v>
      </c>
      <c r="H71" s="29">
        <f t="shared" si="12"/>
        <v>740.13076653550002</v>
      </c>
      <c r="I71" s="29">
        <f t="shared" si="12"/>
        <v>752.96273446349994</v>
      </c>
      <c r="J71" s="29">
        <f t="shared" si="12"/>
        <v>743.41359145240006</v>
      </c>
      <c r="K71" s="29">
        <f t="shared" si="12"/>
        <v>703.55387120039984</v>
      </c>
      <c r="L71" s="29">
        <f t="shared" si="12"/>
        <v>730.56268400500005</v>
      </c>
      <c r="M71" s="29">
        <f t="shared" si="12"/>
        <v>725.86492098780013</v>
      </c>
      <c r="N71" s="29">
        <f t="shared" si="12"/>
        <v>694.93264342259999</v>
      </c>
      <c r="O71" s="29">
        <f t="shared" si="12"/>
        <v>678.80644075169994</v>
      </c>
      <c r="P71" s="29">
        <f t="shared" si="12"/>
        <v>683.84585444109996</v>
      </c>
      <c r="Q71" s="29">
        <f t="shared" si="12"/>
        <v>646.23119521249987</v>
      </c>
      <c r="R71" s="29">
        <f t="shared" si="12"/>
        <v>633.18569715770002</v>
      </c>
      <c r="S71" s="29">
        <f t="shared" si="12"/>
        <v>628.7981704087</v>
      </c>
      <c r="T71" s="29">
        <f t="shared" si="12"/>
        <v>638.34014335279994</v>
      </c>
      <c r="U71" s="29">
        <f t="shared" si="12"/>
        <v>623.82258792819994</v>
      </c>
      <c r="V71" s="29">
        <f t="shared" si="12"/>
        <v>595.40701298399995</v>
      </c>
      <c r="W71" s="29">
        <f t="shared" si="12"/>
        <v>608.32821312100009</v>
      </c>
      <c r="X71" s="29">
        <f t="shared" si="12"/>
        <v>617.07630694099998</v>
      </c>
      <c r="Y71" s="29">
        <f t="shared" si="12"/>
        <v>644.279266904</v>
      </c>
      <c r="Z71" s="29">
        <f t="shared" si="12"/>
        <v>626.89408147519998</v>
      </c>
      <c r="AA71" s="29">
        <f t="shared" si="12"/>
        <v>656.45037625319992</v>
      </c>
      <c r="AB71" s="29">
        <f t="shared" si="12"/>
        <v>641.56316716089998</v>
      </c>
      <c r="AC71" s="29">
        <f t="shared" si="12"/>
        <v>652.0157405568001</v>
      </c>
      <c r="AD71" s="29">
        <f t="shared" si="12"/>
        <v>644.44242230999987</v>
      </c>
      <c r="AE71" s="29">
        <f t="shared" si="12"/>
        <v>644.43396336149988</v>
      </c>
      <c r="AF71" s="29">
        <f t="shared" si="12"/>
        <v>642.09036644390005</v>
      </c>
      <c r="AG71" s="29">
        <f t="shared" si="12"/>
        <v>666.96779359200002</v>
      </c>
      <c r="AH71" s="29">
        <f t="shared" si="12"/>
        <v>599.270511769</v>
      </c>
      <c r="AI71" s="29">
        <f t="shared" si="12"/>
        <v>546.52329096970004</v>
      </c>
      <c r="AJ71" s="29">
        <f t="shared" si="12"/>
        <v>536.64402529919994</v>
      </c>
      <c r="AK71" s="29">
        <f t="shared" si="12"/>
        <v>586.7353963905</v>
      </c>
      <c r="AL71" s="29">
        <f t="shared" si="12"/>
        <v>589.96238841170009</v>
      </c>
      <c r="AM71" s="29">
        <f t="shared" si="12"/>
        <v>595.60754148140006</v>
      </c>
      <c r="AN71" s="29">
        <f t="shared" si="12"/>
        <v>626.40526647920001</v>
      </c>
      <c r="AO71" s="29">
        <f t="shared" si="12"/>
        <v>636.24473635520008</v>
      </c>
      <c r="AP71" s="29">
        <f t="shared" si="12"/>
        <v>638.00198233590004</v>
      </c>
      <c r="AQ71" s="29">
        <f t="shared" si="12"/>
        <v>664.25331508479997</v>
      </c>
    </row>
    <row r="72" spans="1:43" x14ac:dyDescent="0.25">
      <c r="A72" s="85" t="s">
        <v>85</v>
      </c>
      <c r="B72" s="29">
        <f t="shared" ref="B72:AQ72" si="13">B15*(1-B43)</f>
        <v>613.53148351440007</v>
      </c>
      <c r="C72" s="29">
        <f t="shared" si="13"/>
        <v>623.64921455059994</v>
      </c>
      <c r="D72" s="29">
        <f t="shared" si="13"/>
        <v>626.37694526799987</v>
      </c>
      <c r="E72" s="29">
        <f t="shared" si="13"/>
        <v>646.00235371359997</v>
      </c>
      <c r="F72" s="29">
        <f t="shared" si="13"/>
        <v>619.48372722390002</v>
      </c>
      <c r="G72" s="29">
        <f t="shared" si="13"/>
        <v>620.1303831916</v>
      </c>
      <c r="H72" s="29">
        <f t="shared" si="13"/>
        <v>637.20981276399993</v>
      </c>
      <c r="I72" s="29">
        <f t="shared" si="13"/>
        <v>625.52159629829987</v>
      </c>
      <c r="J72" s="29">
        <f t="shared" si="13"/>
        <v>628.23043339209994</v>
      </c>
      <c r="K72" s="29">
        <f t="shared" si="13"/>
        <v>615.44641128959995</v>
      </c>
      <c r="L72" s="29">
        <f t="shared" si="13"/>
        <v>627.87247263359995</v>
      </c>
      <c r="M72" s="29">
        <f t="shared" si="13"/>
        <v>641.17645165210001</v>
      </c>
      <c r="N72" s="29">
        <f t="shared" si="13"/>
        <v>611.89550380259993</v>
      </c>
      <c r="O72" s="29">
        <f t="shared" si="13"/>
        <v>619.67746288720002</v>
      </c>
      <c r="P72" s="29">
        <f t="shared" si="13"/>
        <v>588.68000726989987</v>
      </c>
      <c r="Q72" s="29">
        <f t="shared" si="13"/>
        <v>581.13777123739987</v>
      </c>
      <c r="R72" s="29">
        <f t="shared" si="13"/>
        <v>574.32869906099995</v>
      </c>
      <c r="S72" s="29">
        <f t="shared" si="13"/>
        <v>576.08157487879998</v>
      </c>
      <c r="T72" s="29">
        <f t="shared" si="13"/>
        <v>541.49014637199991</v>
      </c>
      <c r="U72" s="29">
        <f t="shared" si="13"/>
        <v>545.97671965800009</v>
      </c>
      <c r="V72" s="29">
        <f t="shared" si="13"/>
        <v>550.77104844569999</v>
      </c>
      <c r="W72" s="29">
        <f t="shared" si="13"/>
        <v>575.10304532240002</v>
      </c>
      <c r="X72" s="29">
        <f t="shared" si="13"/>
        <v>582.48791101439997</v>
      </c>
      <c r="Y72" s="29">
        <f t="shared" si="13"/>
        <v>592.87458810780015</v>
      </c>
      <c r="Z72" s="29">
        <f t="shared" si="13"/>
        <v>586.67803658000003</v>
      </c>
      <c r="AA72" s="29">
        <f t="shared" si="13"/>
        <v>567.03679006589994</v>
      </c>
      <c r="AB72" s="29">
        <f t="shared" si="13"/>
        <v>610.2945369972</v>
      </c>
      <c r="AC72" s="29">
        <f t="shared" si="13"/>
        <v>617.6234166623999</v>
      </c>
      <c r="AD72" s="29">
        <f t="shared" si="13"/>
        <v>599.78906400209996</v>
      </c>
      <c r="AE72" s="29">
        <f t="shared" si="13"/>
        <v>629.76541234110005</v>
      </c>
      <c r="AF72" s="29">
        <f t="shared" si="13"/>
        <v>635.40216416430007</v>
      </c>
      <c r="AG72" s="29">
        <f t="shared" si="13"/>
        <v>630.52747022820006</v>
      </c>
      <c r="AH72" s="29">
        <f t="shared" si="13"/>
        <v>601.07804786259987</v>
      </c>
      <c r="AI72" s="29">
        <f t="shared" si="13"/>
        <v>520.7521103567999</v>
      </c>
      <c r="AJ72" s="29">
        <f t="shared" si="13"/>
        <v>515.93345932279988</v>
      </c>
      <c r="AK72" s="29">
        <f t="shared" si="13"/>
        <v>530.19017076850002</v>
      </c>
      <c r="AL72" s="29">
        <f t="shared" si="13"/>
        <v>549.9593344711999</v>
      </c>
      <c r="AM72" s="29">
        <f t="shared" si="13"/>
        <v>515.11571366909993</v>
      </c>
      <c r="AN72" s="29">
        <f t="shared" si="13"/>
        <v>571.27388391480008</v>
      </c>
      <c r="AO72" s="29">
        <f t="shared" si="13"/>
        <v>577.05623040439991</v>
      </c>
      <c r="AP72" s="29">
        <f t="shared" si="13"/>
        <v>567.0057560084</v>
      </c>
      <c r="AQ72" s="29">
        <f t="shared" si="13"/>
        <v>601.1632819347999</v>
      </c>
    </row>
    <row r="73" spans="1:43" x14ac:dyDescent="0.25">
      <c r="A73" s="85" t="s">
        <v>13</v>
      </c>
      <c r="B73" s="29">
        <f t="shared" ref="B73:AQ73" si="14">B16*(1-B44)</f>
        <v>567.13753759439999</v>
      </c>
      <c r="C73" s="29">
        <f t="shared" si="14"/>
        <v>580.96487870960004</v>
      </c>
      <c r="D73" s="29">
        <f t="shared" si="14"/>
        <v>556.7506017707999</v>
      </c>
      <c r="E73" s="29">
        <f t="shared" si="14"/>
        <v>566.85190746319995</v>
      </c>
      <c r="F73" s="29">
        <f t="shared" si="14"/>
        <v>587.34153643410002</v>
      </c>
      <c r="G73" s="29">
        <f t="shared" si="14"/>
        <v>588.6741716703001</v>
      </c>
      <c r="H73" s="29">
        <f t="shared" si="14"/>
        <v>611.0309857149</v>
      </c>
      <c r="I73" s="29">
        <f t="shared" si="14"/>
        <v>610.1244165167999</v>
      </c>
      <c r="J73" s="29">
        <f t="shared" si="14"/>
        <v>618.73653424689996</v>
      </c>
      <c r="K73" s="29">
        <f t="shared" si="14"/>
        <v>602.03190768989987</v>
      </c>
      <c r="L73" s="29">
        <f t="shared" si="14"/>
        <v>594.67050781599994</v>
      </c>
      <c r="M73" s="29">
        <f t="shared" si="14"/>
        <v>604.68634668890002</v>
      </c>
      <c r="N73" s="29">
        <f t="shared" si="14"/>
        <v>597.68749041570004</v>
      </c>
      <c r="O73" s="29">
        <f t="shared" si="14"/>
        <v>613.63488734450004</v>
      </c>
      <c r="P73" s="29">
        <f t="shared" si="14"/>
        <v>609.78651418499999</v>
      </c>
      <c r="Q73" s="29">
        <f t="shared" si="14"/>
        <v>601.57711660059988</v>
      </c>
      <c r="R73" s="29">
        <f t="shared" si="14"/>
        <v>598.20721364880001</v>
      </c>
      <c r="S73" s="29">
        <f t="shared" si="14"/>
        <v>590.78717828640004</v>
      </c>
      <c r="T73" s="29">
        <f t="shared" si="14"/>
        <v>573.17383016760004</v>
      </c>
      <c r="U73" s="29">
        <f t="shared" si="14"/>
        <v>568.91834932079996</v>
      </c>
      <c r="V73" s="29">
        <f t="shared" si="14"/>
        <v>550.00233842039995</v>
      </c>
      <c r="W73" s="29">
        <f t="shared" si="14"/>
        <v>542.65943450040004</v>
      </c>
      <c r="X73" s="29">
        <f t="shared" si="14"/>
        <v>560.67727572360013</v>
      </c>
      <c r="Y73" s="29">
        <f t="shared" si="14"/>
        <v>559.6941916042</v>
      </c>
      <c r="Z73" s="29">
        <f t="shared" si="14"/>
        <v>560.57197349440003</v>
      </c>
      <c r="AA73" s="29">
        <f t="shared" si="14"/>
        <v>571.93060653949988</v>
      </c>
      <c r="AB73" s="29">
        <f t="shared" si="14"/>
        <v>576.3883762800001</v>
      </c>
      <c r="AC73" s="29">
        <f t="shared" si="14"/>
        <v>588.98050446569994</v>
      </c>
      <c r="AD73" s="29">
        <f t="shared" si="14"/>
        <v>594.110273312</v>
      </c>
      <c r="AE73" s="29">
        <f t="shared" si="14"/>
        <v>581.80525129440002</v>
      </c>
      <c r="AF73" s="29">
        <f t="shared" si="14"/>
        <v>594.83873119230009</v>
      </c>
      <c r="AG73" s="29">
        <f t="shared" si="14"/>
        <v>617.84916468569998</v>
      </c>
      <c r="AH73" s="29">
        <f t="shared" si="14"/>
        <v>616.74613069999987</v>
      </c>
      <c r="AI73" s="29">
        <f t="shared" si="14"/>
        <v>513.96724519040004</v>
      </c>
      <c r="AJ73" s="29">
        <f t="shared" si="14"/>
        <v>506.7180026428</v>
      </c>
      <c r="AK73" s="29">
        <f t="shared" si="14"/>
        <v>516.65207267850008</v>
      </c>
      <c r="AL73" s="29">
        <f t="shared" si="14"/>
        <v>515.53115903519995</v>
      </c>
      <c r="AM73" s="29">
        <f t="shared" si="14"/>
        <v>558.90750515960008</v>
      </c>
      <c r="AN73" s="29">
        <f t="shared" si="14"/>
        <v>538.08610851000003</v>
      </c>
      <c r="AO73" s="29">
        <f t="shared" si="14"/>
        <v>564.67028331619997</v>
      </c>
      <c r="AP73" s="29">
        <f t="shared" si="14"/>
        <v>558.48822824959996</v>
      </c>
      <c r="AQ73" s="29">
        <f t="shared" si="14"/>
        <v>582.61771100430008</v>
      </c>
    </row>
    <row r="74" spans="1:43" x14ac:dyDescent="0.25">
      <c r="A74" s="85" t="s">
        <v>14</v>
      </c>
      <c r="B74" s="29">
        <f t="shared" ref="B74:AQ74" si="15">B17*(1-B45)</f>
        <v>748.75917171510002</v>
      </c>
      <c r="C74" s="29">
        <f t="shared" si="15"/>
        <v>762.14774160690001</v>
      </c>
      <c r="D74" s="29">
        <f t="shared" si="15"/>
        <v>790.50613779720004</v>
      </c>
      <c r="E74" s="29">
        <f t="shared" si="15"/>
        <v>803.46648616000004</v>
      </c>
      <c r="F74" s="29">
        <f t="shared" si="15"/>
        <v>809.89825984349989</v>
      </c>
      <c r="G74" s="29">
        <f t="shared" si="15"/>
        <v>830.10291917000006</v>
      </c>
      <c r="H74" s="29">
        <f t="shared" si="15"/>
        <v>836.64564326560003</v>
      </c>
      <c r="I74" s="29">
        <f t="shared" si="15"/>
        <v>838.34701896749993</v>
      </c>
      <c r="J74" s="29">
        <f t="shared" si="15"/>
        <v>845.41345010919997</v>
      </c>
      <c r="K74" s="29">
        <f t="shared" si="15"/>
        <v>848.71559649250003</v>
      </c>
      <c r="L74" s="29">
        <f t="shared" si="15"/>
        <v>856.72709993419994</v>
      </c>
      <c r="M74" s="29">
        <f t="shared" si="15"/>
        <v>867.18414070000006</v>
      </c>
      <c r="N74" s="29">
        <f t="shared" si="15"/>
        <v>839.86348684000006</v>
      </c>
      <c r="O74" s="29">
        <f t="shared" si="15"/>
        <v>843.35022917919991</v>
      </c>
      <c r="P74" s="29">
        <f t="shared" si="15"/>
        <v>814.50519838190019</v>
      </c>
      <c r="Q74" s="29">
        <f t="shared" si="15"/>
        <v>791.46988555679991</v>
      </c>
      <c r="R74" s="29">
        <f t="shared" si="15"/>
        <v>796.64164635999998</v>
      </c>
      <c r="S74" s="29">
        <f t="shared" si="15"/>
        <v>801.1411172920001</v>
      </c>
      <c r="T74" s="29">
        <f t="shared" si="15"/>
        <v>809.01754785960009</v>
      </c>
      <c r="U74" s="29">
        <f t="shared" si="15"/>
        <v>817.7352720609</v>
      </c>
      <c r="V74" s="29">
        <f t="shared" si="15"/>
        <v>807.97882245079995</v>
      </c>
      <c r="W74" s="29">
        <f t="shared" si="15"/>
        <v>790.2589533795001</v>
      </c>
      <c r="X74" s="29">
        <f t="shared" si="15"/>
        <v>803.17035902480006</v>
      </c>
      <c r="Y74" s="29">
        <f t="shared" si="15"/>
        <v>785.77358455039985</v>
      </c>
      <c r="Z74" s="29">
        <f t="shared" si="15"/>
        <v>788.61577485000009</v>
      </c>
      <c r="AA74" s="29">
        <f t="shared" si="15"/>
        <v>770.35195898819995</v>
      </c>
      <c r="AB74" s="29">
        <f t="shared" si="15"/>
        <v>780.61043998139996</v>
      </c>
      <c r="AC74" s="29">
        <f t="shared" si="15"/>
        <v>788.11636198069982</v>
      </c>
      <c r="AD74" s="29">
        <f t="shared" si="15"/>
        <v>773.48552711850004</v>
      </c>
      <c r="AE74" s="29">
        <f t="shared" si="15"/>
        <v>772.86818811150022</v>
      </c>
      <c r="AF74" s="29">
        <f t="shared" si="15"/>
        <v>789.03117317999988</v>
      </c>
      <c r="AG74" s="29">
        <f t="shared" si="15"/>
        <v>792.14024809290004</v>
      </c>
      <c r="AH74" s="29">
        <f t="shared" si="15"/>
        <v>782.21436810749992</v>
      </c>
      <c r="AI74" s="29">
        <f t="shared" si="15"/>
        <v>669.73709277559999</v>
      </c>
      <c r="AJ74" s="29">
        <f t="shared" si="15"/>
        <v>656.93187039779991</v>
      </c>
      <c r="AK74" s="29">
        <f t="shared" si="15"/>
        <v>659.13332585460012</v>
      </c>
      <c r="AL74" s="29">
        <f t="shared" si="15"/>
        <v>672.99993601220001</v>
      </c>
      <c r="AM74" s="29">
        <f t="shared" si="15"/>
        <v>705.18858382560006</v>
      </c>
      <c r="AN74" s="29">
        <f t="shared" si="15"/>
        <v>695.60504929199999</v>
      </c>
      <c r="AO74" s="29">
        <f t="shared" si="15"/>
        <v>708.66462192009999</v>
      </c>
      <c r="AP74" s="29">
        <f t="shared" si="15"/>
        <v>714.57256316420001</v>
      </c>
      <c r="AQ74" s="29">
        <f t="shared" si="15"/>
        <v>749.16754348799998</v>
      </c>
    </row>
    <row r="75" spans="1:43" x14ac:dyDescent="0.25">
      <c r="A75" s="85" t="s">
        <v>15</v>
      </c>
      <c r="B75" s="29">
        <f t="shared" ref="B75:AQ75" si="16">B18*(1-B46)</f>
        <v>836.00013757349996</v>
      </c>
      <c r="C75" s="29">
        <f t="shared" si="16"/>
        <v>823.97183143749999</v>
      </c>
      <c r="D75" s="29">
        <f t="shared" si="16"/>
        <v>851.24640585330008</v>
      </c>
      <c r="E75" s="29">
        <f t="shared" si="16"/>
        <v>861.34586528830016</v>
      </c>
      <c r="F75" s="29">
        <f t="shared" si="16"/>
        <v>872.71577841689998</v>
      </c>
      <c r="G75" s="29">
        <f t="shared" si="16"/>
        <v>894.72661233959991</v>
      </c>
      <c r="H75" s="29">
        <f t="shared" si="16"/>
        <v>906.0855622345</v>
      </c>
      <c r="I75" s="29">
        <f t="shared" si="16"/>
        <v>896.2770568528</v>
      </c>
      <c r="J75" s="29">
        <f t="shared" si="16"/>
        <v>909.59561760319991</v>
      </c>
      <c r="K75" s="29">
        <f t="shared" si="16"/>
        <v>898.78892699199992</v>
      </c>
      <c r="L75" s="29">
        <f t="shared" si="16"/>
        <v>919.20507125820006</v>
      </c>
      <c r="M75" s="29">
        <f t="shared" si="16"/>
        <v>907.45146710319989</v>
      </c>
      <c r="N75" s="29">
        <f t="shared" si="16"/>
        <v>884.98861273239993</v>
      </c>
      <c r="O75" s="29">
        <f t="shared" si="16"/>
        <v>858.96384909999995</v>
      </c>
      <c r="P75" s="29">
        <f t="shared" si="16"/>
        <v>877.3904349794999</v>
      </c>
      <c r="Q75" s="29">
        <f t="shared" si="16"/>
        <v>876.64086760639998</v>
      </c>
      <c r="R75" s="29">
        <f t="shared" si="16"/>
        <v>828.96294018330002</v>
      </c>
      <c r="S75" s="29">
        <f t="shared" si="16"/>
        <v>806.25342273839999</v>
      </c>
      <c r="T75" s="29">
        <f t="shared" si="16"/>
        <v>791.03378648839998</v>
      </c>
      <c r="U75" s="29">
        <f t="shared" si="16"/>
        <v>825.14632377679993</v>
      </c>
      <c r="V75" s="29">
        <f t="shared" si="16"/>
        <v>802.54220941440008</v>
      </c>
      <c r="W75" s="29">
        <f t="shared" si="16"/>
        <v>822.44391718120005</v>
      </c>
      <c r="X75" s="29">
        <f t="shared" si="16"/>
        <v>775.82901854990007</v>
      </c>
      <c r="Y75" s="29">
        <f t="shared" si="16"/>
        <v>780.06212598440004</v>
      </c>
      <c r="Z75" s="29">
        <f t="shared" si="16"/>
        <v>758.17339425659998</v>
      </c>
      <c r="AA75" s="29">
        <f t="shared" si="16"/>
        <v>757.01051053549998</v>
      </c>
      <c r="AB75" s="29">
        <f t="shared" si="16"/>
        <v>774.02878791039996</v>
      </c>
      <c r="AC75" s="29">
        <f t="shared" si="16"/>
        <v>813.0910255778</v>
      </c>
      <c r="AD75" s="29">
        <f t="shared" si="16"/>
        <v>834.25038717200005</v>
      </c>
      <c r="AE75" s="29">
        <f t="shared" si="16"/>
        <v>842.48226009100006</v>
      </c>
      <c r="AF75" s="29">
        <f t="shared" si="16"/>
        <v>851.58950014800007</v>
      </c>
      <c r="AG75" s="29">
        <f t="shared" si="16"/>
        <v>897.74235026659994</v>
      </c>
      <c r="AH75" s="29">
        <f t="shared" si="16"/>
        <v>877.04093436720007</v>
      </c>
      <c r="AI75" s="29">
        <f t="shared" si="16"/>
        <v>810.34216953139992</v>
      </c>
      <c r="AJ75" s="29">
        <f t="shared" si="16"/>
        <v>773.5320552689999</v>
      </c>
      <c r="AK75" s="29">
        <f t="shared" si="16"/>
        <v>757.37380615260008</v>
      </c>
      <c r="AL75" s="29">
        <f t="shared" si="16"/>
        <v>758.351252628</v>
      </c>
      <c r="AM75" s="29">
        <f t="shared" si="16"/>
        <v>728.65998572700005</v>
      </c>
      <c r="AN75" s="29">
        <f t="shared" si="16"/>
        <v>713.59558064320004</v>
      </c>
      <c r="AO75" s="29">
        <f t="shared" si="16"/>
        <v>741.31946729639992</v>
      </c>
      <c r="AP75" s="29">
        <f t="shared" si="16"/>
        <v>746.96281498759993</v>
      </c>
      <c r="AQ75" s="29">
        <f t="shared" si="16"/>
        <v>782.32813303199998</v>
      </c>
    </row>
    <row r="76" spans="1:43" x14ac:dyDescent="0.25">
      <c r="A76" s="85" t="s">
        <v>16</v>
      </c>
      <c r="B76" s="29">
        <f t="shared" ref="B76:AQ76" si="17">B19*(1-B47)</f>
        <v>860.17205919549997</v>
      </c>
      <c r="C76" s="29">
        <f t="shared" si="17"/>
        <v>865.14758263320005</v>
      </c>
      <c r="D76" s="29">
        <f t="shared" si="17"/>
        <v>907.3017876880001</v>
      </c>
      <c r="E76" s="29">
        <f t="shared" si="17"/>
        <v>928.25448061999998</v>
      </c>
      <c r="F76" s="29">
        <f t="shared" si="17"/>
        <v>865.27701829800003</v>
      </c>
      <c r="G76" s="29">
        <f t="shared" si="17"/>
        <v>874.47385282319999</v>
      </c>
      <c r="H76" s="29">
        <f t="shared" si="17"/>
        <v>973.87372905569998</v>
      </c>
      <c r="I76" s="29">
        <f t="shared" si="17"/>
        <v>1007.0510883608</v>
      </c>
      <c r="J76" s="29">
        <f t="shared" si="17"/>
        <v>1014.79402629</v>
      </c>
      <c r="K76" s="29">
        <f t="shared" si="17"/>
        <v>949.54441251250012</v>
      </c>
      <c r="L76" s="29">
        <f t="shared" si="17"/>
        <v>957.85726268719998</v>
      </c>
      <c r="M76" s="29">
        <f t="shared" si="17"/>
        <v>1048.1238890928</v>
      </c>
      <c r="N76" s="29">
        <f t="shared" si="17"/>
        <v>1007.4180541950002</v>
      </c>
      <c r="O76" s="29">
        <f t="shared" si="17"/>
        <v>970.33733085819995</v>
      </c>
      <c r="P76" s="29">
        <f t="shared" si="17"/>
        <v>951.97907511359995</v>
      </c>
      <c r="Q76" s="29">
        <f t="shared" si="17"/>
        <v>950.46888134799985</v>
      </c>
      <c r="R76" s="29">
        <f t="shared" si="17"/>
        <v>864.62840452800003</v>
      </c>
      <c r="S76" s="29">
        <f t="shared" si="17"/>
        <v>859.35919280100006</v>
      </c>
      <c r="T76" s="29">
        <f t="shared" si="17"/>
        <v>860.85769763760004</v>
      </c>
      <c r="U76" s="29">
        <f t="shared" si="17"/>
        <v>901.43316981759995</v>
      </c>
      <c r="V76" s="29">
        <f t="shared" si="17"/>
        <v>945.19516350000004</v>
      </c>
      <c r="W76" s="29">
        <f t="shared" si="17"/>
        <v>917.17908855380006</v>
      </c>
      <c r="X76" s="29">
        <f t="shared" si="17"/>
        <v>902.26296017999994</v>
      </c>
      <c r="Y76" s="29">
        <f t="shared" si="17"/>
        <v>926.02189585559995</v>
      </c>
      <c r="Z76" s="29">
        <f t="shared" si="17"/>
        <v>870.54136144900008</v>
      </c>
      <c r="AA76" s="29">
        <f t="shared" si="17"/>
        <v>878.73503117840005</v>
      </c>
      <c r="AB76" s="29">
        <f t="shared" si="17"/>
        <v>952.65375670000003</v>
      </c>
      <c r="AC76" s="29">
        <f t="shared" si="17"/>
        <v>1006.9295240475</v>
      </c>
      <c r="AD76" s="29">
        <f t="shared" si="17"/>
        <v>989.60203053099997</v>
      </c>
      <c r="AE76" s="29">
        <f t="shared" si="17"/>
        <v>976.97987236200004</v>
      </c>
      <c r="AF76" s="29">
        <f t="shared" si="17"/>
        <v>959.77727167289993</v>
      </c>
      <c r="AG76" s="29">
        <f t="shared" si="17"/>
        <v>1049.3780780400002</v>
      </c>
      <c r="AH76" s="29">
        <f t="shared" si="17"/>
        <v>1001.8088182700999</v>
      </c>
      <c r="AI76" s="29">
        <f t="shared" si="17"/>
        <v>1019.4843164057999</v>
      </c>
      <c r="AJ76" s="29">
        <f t="shared" si="17"/>
        <v>870.87455317540002</v>
      </c>
      <c r="AK76" s="29">
        <f t="shared" si="17"/>
        <v>974.41868131299987</v>
      </c>
      <c r="AL76" s="29">
        <f t="shared" si="17"/>
        <v>924.78286024700003</v>
      </c>
      <c r="AM76" s="29">
        <f t="shared" si="17"/>
        <v>1095.1419040980002</v>
      </c>
      <c r="AN76" s="29">
        <f t="shared" si="17"/>
        <v>871.62741561259998</v>
      </c>
      <c r="AO76" s="29">
        <f t="shared" si="17"/>
        <v>921.14207793360004</v>
      </c>
      <c r="AP76" s="29">
        <f t="shared" si="17"/>
        <v>910.08329432020003</v>
      </c>
      <c r="AQ76" s="29">
        <f t="shared" si="17"/>
        <v>904.09571275079998</v>
      </c>
    </row>
    <row r="77" spans="1:43" x14ac:dyDescent="0.25">
      <c r="A77" s="85" t="s">
        <v>17</v>
      </c>
      <c r="B77" s="29">
        <f t="shared" ref="B77:AQ77" si="18">B20*(1-B48)</f>
        <v>679.36426292069996</v>
      </c>
      <c r="C77" s="29">
        <f t="shared" si="18"/>
        <v>698.66222142810011</v>
      </c>
      <c r="D77" s="29">
        <f t="shared" si="18"/>
        <v>726.31759004850005</v>
      </c>
      <c r="E77" s="29">
        <f t="shared" si="18"/>
        <v>720.19438630980005</v>
      </c>
      <c r="F77" s="29">
        <f t="shared" si="18"/>
        <v>734.83882411440015</v>
      </c>
      <c r="G77" s="29">
        <f t="shared" si="18"/>
        <v>726.46636915449994</v>
      </c>
      <c r="H77" s="29">
        <f t="shared" si="18"/>
        <v>757.69431519390002</v>
      </c>
      <c r="I77" s="29">
        <f t="shared" si="18"/>
        <v>761.39646648030009</v>
      </c>
      <c r="J77" s="29">
        <f t="shared" si="18"/>
        <v>747.17159012999991</v>
      </c>
      <c r="K77" s="29">
        <f t="shared" si="18"/>
        <v>704.77531612019993</v>
      </c>
      <c r="L77" s="29">
        <f t="shared" si="18"/>
        <v>724.38696090019994</v>
      </c>
      <c r="M77" s="29">
        <f t="shared" si="18"/>
        <v>738.22051893240007</v>
      </c>
      <c r="N77" s="29">
        <f t="shared" si="18"/>
        <v>753.38690472639996</v>
      </c>
      <c r="O77" s="29">
        <f t="shared" si="18"/>
        <v>712.4658007104</v>
      </c>
      <c r="P77" s="29">
        <f t="shared" si="18"/>
        <v>694.96101526999996</v>
      </c>
      <c r="Q77" s="29">
        <f t="shared" si="18"/>
        <v>734.56555228740001</v>
      </c>
      <c r="R77" s="29">
        <f t="shared" si="18"/>
        <v>693.50451633599994</v>
      </c>
      <c r="S77" s="29">
        <f t="shared" si="18"/>
        <v>674.92606983050007</v>
      </c>
      <c r="T77" s="29">
        <f t="shared" si="18"/>
        <v>692.40292961839987</v>
      </c>
      <c r="U77" s="29">
        <f t="shared" si="18"/>
        <v>681.95817257340002</v>
      </c>
      <c r="V77" s="29">
        <f t="shared" si="18"/>
        <v>693.86287980200007</v>
      </c>
      <c r="W77" s="29">
        <f t="shared" si="18"/>
        <v>679.74040912139992</v>
      </c>
      <c r="X77" s="29">
        <f t="shared" si="18"/>
        <v>704.10930768740002</v>
      </c>
      <c r="Y77" s="29">
        <f t="shared" si="18"/>
        <v>701.11210957540004</v>
      </c>
      <c r="Z77" s="29">
        <f t="shared" si="18"/>
        <v>683.40081735900003</v>
      </c>
      <c r="AA77" s="29">
        <f t="shared" si="18"/>
        <v>685.12771844450003</v>
      </c>
      <c r="AB77" s="29">
        <f t="shared" si="18"/>
        <v>678.57706011060009</v>
      </c>
      <c r="AC77" s="29">
        <f t="shared" si="18"/>
        <v>708.98543582899993</v>
      </c>
      <c r="AD77" s="29">
        <f t="shared" si="18"/>
        <v>705.32237404500006</v>
      </c>
      <c r="AE77" s="29">
        <f t="shared" si="18"/>
        <v>717.83411030029993</v>
      </c>
      <c r="AF77" s="29">
        <f t="shared" si="18"/>
        <v>723.06571753350011</v>
      </c>
      <c r="AG77" s="29">
        <f t="shared" si="18"/>
        <v>762.77812286800008</v>
      </c>
      <c r="AH77" s="29">
        <f t="shared" si="18"/>
        <v>705.86417406630005</v>
      </c>
      <c r="AI77" s="29">
        <f t="shared" si="18"/>
        <v>571.45941621610007</v>
      </c>
      <c r="AJ77" s="29">
        <f t="shared" si="18"/>
        <v>594.54829088099996</v>
      </c>
      <c r="AK77" s="29">
        <f t="shared" si="18"/>
        <v>638.47375220979995</v>
      </c>
      <c r="AL77" s="29">
        <f t="shared" si="18"/>
        <v>648.5832205186</v>
      </c>
      <c r="AM77" s="29">
        <f t="shared" si="18"/>
        <v>673.06089730110011</v>
      </c>
      <c r="AN77" s="29">
        <f t="shared" si="18"/>
        <v>658.55417628599992</v>
      </c>
      <c r="AO77" s="29">
        <f t="shared" si="18"/>
        <v>654.19526537880006</v>
      </c>
      <c r="AP77" s="29">
        <f t="shared" si="18"/>
        <v>656.03691444200001</v>
      </c>
      <c r="AQ77" s="29">
        <f t="shared" si="18"/>
        <v>663.39317519500003</v>
      </c>
    </row>
    <row r="78" spans="1:43" ht="30" x14ac:dyDescent="0.25">
      <c r="A78" s="85" t="s">
        <v>20</v>
      </c>
      <c r="B78" s="29">
        <f t="shared" ref="B78:AQ78" si="19">B21*(1-B49)</f>
        <v>707.17832937499998</v>
      </c>
      <c r="C78" s="29">
        <f t="shared" si="19"/>
        <v>705.68296721139995</v>
      </c>
      <c r="D78" s="29">
        <f t="shared" si="19"/>
        <v>686.10411780949994</v>
      </c>
      <c r="E78" s="29">
        <f t="shared" si="19"/>
        <v>711.6312826164999</v>
      </c>
      <c r="F78" s="29">
        <f t="shared" si="19"/>
        <v>691.33721736129996</v>
      </c>
      <c r="G78" s="29">
        <f t="shared" si="19"/>
        <v>748.08142048199988</v>
      </c>
      <c r="H78" s="29">
        <f t="shared" si="19"/>
        <v>769.42021862249987</v>
      </c>
      <c r="I78" s="29">
        <f t="shared" si="19"/>
        <v>779.20867160549994</v>
      </c>
      <c r="J78" s="29">
        <f t="shared" si="19"/>
        <v>728.65597408500003</v>
      </c>
      <c r="K78" s="29">
        <f t="shared" si="19"/>
        <v>708.07940954879996</v>
      </c>
      <c r="L78" s="29">
        <f t="shared" si="19"/>
        <v>741.75663410280004</v>
      </c>
      <c r="M78" s="29">
        <f t="shared" si="19"/>
        <v>725.37716324180008</v>
      </c>
      <c r="N78" s="29">
        <f t="shared" si="19"/>
        <v>727.68155832959997</v>
      </c>
      <c r="O78" s="29">
        <f t="shared" si="19"/>
        <v>680.82095265600003</v>
      </c>
      <c r="P78" s="29">
        <f t="shared" si="19"/>
        <v>652.53582714560002</v>
      </c>
      <c r="Q78" s="29">
        <f t="shared" si="19"/>
        <v>634.57311015200003</v>
      </c>
      <c r="R78" s="29">
        <f t="shared" si="19"/>
        <v>641.96460765099994</v>
      </c>
      <c r="S78" s="29">
        <f t="shared" si="19"/>
        <v>616.42578003300002</v>
      </c>
      <c r="T78" s="29">
        <f t="shared" si="19"/>
        <v>610.08750831119994</v>
      </c>
      <c r="U78" s="29">
        <f t="shared" si="19"/>
        <v>608.63323621999996</v>
      </c>
      <c r="V78" s="29">
        <f t="shared" si="19"/>
        <v>631.26263990459995</v>
      </c>
      <c r="W78" s="29">
        <f t="shared" si="19"/>
        <v>612.72901276839991</v>
      </c>
      <c r="X78" s="29">
        <f t="shared" si="19"/>
        <v>637.3244124787999</v>
      </c>
      <c r="Y78" s="29">
        <f t="shared" si="19"/>
        <v>648.07892041199989</v>
      </c>
      <c r="Z78" s="29">
        <f t="shared" si="19"/>
        <v>669.68763417379989</v>
      </c>
      <c r="AA78" s="29">
        <f t="shared" si="19"/>
        <v>652.31793143749996</v>
      </c>
      <c r="AB78" s="29">
        <f t="shared" si="19"/>
        <v>691.6326351885001</v>
      </c>
      <c r="AC78" s="29">
        <f t="shared" si="19"/>
        <v>705.53659968039995</v>
      </c>
      <c r="AD78" s="29">
        <f t="shared" si="19"/>
        <v>653.44848315110005</v>
      </c>
      <c r="AE78" s="29">
        <f t="shared" si="19"/>
        <v>675.01355063400001</v>
      </c>
      <c r="AF78" s="29">
        <f t="shared" si="19"/>
        <v>662.11757624079996</v>
      </c>
      <c r="AG78" s="29">
        <f t="shared" si="19"/>
        <v>666.10149714780005</v>
      </c>
      <c r="AH78" s="29">
        <f t="shared" si="19"/>
        <v>643.69353665649999</v>
      </c>
      <c r="AI78" s="29">
        <f t="shared" si="19"/>
        <v>610.76626257760006</v>
      </c>
      <c r="AJ78" s="29">
        <f t="shared" si="19"/>
        <v>612.25732623599993</v>
      </c>
      <c r="AK78" s="29">
        <f t="shared" si="19"/>
        <v>654.81035637780008</v>
      </c>
      <c r="AL78" s="29">
        <f t="shared" si="19"/>
        <v>535.77897096150002</v>
      </c>
      <c r="AM78" s="29">
        <f t="shared" si="19"/>
        <v>587.72151157999997</v>
      </c>
      <c r="AN78" s="29">
        <f t="shared" si="19"/>
        <v>594.1852821632001</v>
      </c>
      <c r="AO78" s="29">
        <f t="shared" si="19"/>
        <v>613.15282787139995</v>
      </c>
      <c r="AP78" s="29">
        <f t="shared" si="19"/>
        <v>594.0469642139999</v>
      </c>
      <c r="AQ78" s="29">
        <f t="shared" si="19"/>
        <v>690.54117593039996</v>
      </c>
    </row>
    <row r="79" spans="1:43" x14ac:dyDescent="0.25">
      <c r="A79" s="85" t="s">
        <v>18</v>
      </c>
      <c r="B79" s="29">
        <f t="shared" ref="B79:AQ79" si="20">B22*(1-B50)</f>
        <v>739.49382159799995</v>
      </c>
      <c r="C79" s="29">
        <f t="shared" si="20"/>
        <v>752.05330813240005</v>
      </c>
      <c r="D79" s="29">
        <f t="shared" si="20"/>
        <v>791.4143972318999</v>
      </c>
      <c r="E79" s="29">
        <f t="shared" si="20"/>
        <v>781.15058358659985</v>
      </c>
      <c r="F79" s="29">
        <f t="shared" si="20"/>
        <v>770.39187134010001</v>
      </c>
      <c r="G79" s="29">
        <f t="shared" si="20"/>
        <v>763.27585183729991</v>
      </c>
      <c r="H79" s="29">
        <f t="shared" si="20"/>
        <v>772.84527321750011</v>
      </c>
      <c r="I79" s="29">
        <f t="shared" si="20"/>
        <v>789.85130848409995</v>
      </c>
      <c r="J79" s="29">
        <f t="shared" si="20"/>
        <v>780.61100069119993</v>
      </c>
      <c r="K79" s="29">
        <f t="shared" si="20"/>
        <v>793.05938164559996</v>
      </c>
      <c r="L79" s="29">
        <f t="shared" si="20"/>
        <v>794.99484610559989</v>
      </c>
      <c r="M79" s="29">
        <f t="shared" si="20"/>
        <v>820.17393428360003</v>
      </c>
      <c r="N79" s="29">
        <f t="shared" si="20"/>
        <v>755.45965051200005</v>
      </c>
      <c r="O79" s="29">
        <f t="shared" si="20"/>
        <v>746.50973673450005</v>
      </c>
      <c r="P79" s="29">
        <f t="shared" si="20"/>
        <v>724.39459853219989</v>
      </c>
      <c r="Q79" s="29">
        <f t="shared" si="20"/>
        <v>697.4443907358999</v>
      </c>
      <c r="R79" s="29">
        <f t="shared" si="20"/>
        <v>692.4385454144001</v>
      </c>
      <c r="S79" s="29">
        <f t="shared" si="20"/>
        <v>690.13687815540015</v>
      </c>
      <c r="T79" s="29">
        <f t="shared" si="20"/>
        <v>676.70334268190004</v>
      </c>
      <c r="U79" s="29">
        <f t="shared" si="20"/>
        <v>684.45850449900001</v>
      </c>
      <c r="V79" s="29">
        <f t="shared" si="20"/>
        <v>695.28621331260001</v>
      </c>
      <c r="W79" s="29">
        <f t="shared" si="20"/>
        <v>723.53274218400009</v>
      </c>
      <c r="X79" s="29">
        <f t="shared" si="20"/>
        <v>753.48726435909987</v>
      </c>
      <c r="Y79" s="29">
        <f t="shared" si="20"/>
        <v>747.88602907199993</v>
      </c>
      <c r="Z79" s="29">
        <f t="shared" si="20"/>
        <v>765.1906006575</v>
      </c>
      <c r="AA79" s="29">
        <f t="shared" si="20"/>
        <v>758.23050440639997</v>
      </c>
      <c r="AB79" s="29">
        <f t="shared" si="20"/>
        <v>745.52017625209999</v>
      </c>
      <c r="AC79" s="29">
        <f t="shared" si="20"/>
        <v>765.2816587079999</v>
      </c>
      <c r="AD79" s="29">
        <f t="shared" si="20"/>
        <v>735.15305216160004</v>
      </c>
      <c r="AE79" s="29">
        <f t="shared" si="20"/>
        <v>708.66243062729995</v>
      </c>
      <c r="AF79" s="29">
        <f t="shared" si="20"/>
        <v>707.32356573959987</v>
      </c>
      <c r="AG79" s="29">
        <f t="shared" si="20"/>
        <v>735.136801322</v>
      </c>
      <c r="AH79" s="29">
        <f t="shared" si="20"/>
        <v>684.54446112769995</v>
      </c>
      <c r="AI79" s="29">
        <f t="shared" si="20"/>
        <v>546.99988373730002</v>
      </c>
      <c r="AJ79" s="29">
        <f t="shared" si="20"/>
        <v>565.04905780439992</v>
      </c>
      <c r="AK79" s="29">
        <f t="shared" si="20"/>
        <v>558.31754578740004</v>
      </c>
      <c r="AL79" s="29">
        <f t="shared" si="20"/>
        <v>569.95349189670003</v>
      </c>
      <c r="AM79" s="29">
        <f t="shared" si="20"/>
        <v>608.41552486419994</v>
      </c>
      <c r="AN79" s="29">
        <f t="shared" si="20"/>
        <v>643.62091651480011</v>
      </c>
      <c r="AO79" s="29">
        <f t="shared" si="20"/>
        <v>642.28847173120005</v>
      </c>
      <c r="AP79" s="29">
        <f t="shared" si="20"/>
        <v>652.40352866600006</v>
      </c>
      <c r="AQ79" s="29">
        <f t="shared" si="20"/>
        <v>678.77270695080006</v>
      </c>
    </row>
    <row r="80" spans="1:43" x14ac:dyDescent="0.25">
      <c r="A80" s="85" t="s">
        <v>19</v>
      </c>
      <c r="B80" s="29">
        <f t="shared" ref="B80:AQ80" si="21">B23*(1-B51)</f>
        <v>944.51163060320005</v>
      </c>
      <c r="C80" s="29">
        <f t="shared" si="21"/>
        <v>919.15747982559992</v>
      </c>
      <c r="D80" s="29">
        <f t="shared" si="21"/>
        <v>927.56562583739992</v>
      </c>
      <c r="E80" s="29">
        <f t="shared" si="21"/>
        <v>948.72746757309994</v>
      </c>
      <c r="F80" s="29">
        <f t="shared" si="21"/>
        <v>935.39345760420008</v>
      </c>
      <c r="G80" s="29">
        <f t="shared" si="21"/>
        <v>975.77090762879993</v>
      </c>
      <c r="H80" s="29">
        <f t="shared" si="21"/>
        <v>984.80426143800014</v>
      </c>
      <c r="I80" s="29">
        <f t="shared" si="21"/>
        <v>1014.6302119136001</v>
      </c>
      <c r="J80" s="29">
        <f t="shared" si="21"/>
        <v>932.93671375509996</v>
      </c>
      <c r="K80" s="29">
        <f t="shared" si="21"/>
        <v>919.95709184639975</v>
      </c>
      <c r="L80" s="29">
        <f t="shared" si="21"/>
        <v>920.49304548959992</v>
      </c>
      <c r="M80" s="29">
        <f t="shared" si="21"/>
        <v>917.23065259279997</v>
      </c>
      <c r="N80" s="29">
        <f t="shared" si="21"/>
        <v>913.86337472299988</v>
      </c>
      <c r="O80" s="29">
        <f t="shared" si="21"/>
        <v>916.40912537199983</v>
      </c>
      <c r="P80" s="29">
        <f t="shared" si="21"/>
        <v>891.90790455260014</v>
      </c>
      <c r="Q80" s="29">
        <f t="shared" si="21"/>
        <v>902.13549081810004</v>
      </c>
      <c r="R80" s="29">
        <f t="shared" si="21"/>
        <v>882.27343920169994</v>
      </c>
      <c r="S80" s="29">
        <f t="shared" si="21"/>
        <v>873.6309167410999</v>
      </c>
      <c r="T80" s="29">
        <f t="shared" si="21"/>
        <v>884.38259388049994</v>
      </c>
      <c r="U80" s="29">
        <f t="shared" si="21"/>
        <v>864.54301104599995</v>
      </c>
      <c r="V80" s="29">
        <f t="shared" si="21"/>
        <v>843.78006431940003</v>
      </c>
      <c r="W80" s="29">
        <f t="shared" si="21"/>
        <v>853.34103465280009</v>
      </c>
      <c r="X80" s="29">
        <f t="shared" si="21"/>
        <v>841.03686402699987</v>
      </c>
      <c r="Y80" s="29">
        <f t="shared" si="21"/>
        <v>847.87079859109986</v>
      </c>
      <c r="Z80" s="29">
        <f t="shared" si="21"/>
        <v>857.28097714379999</v>
      </c>
      <c r="AA80" s="29">
        <f t="shared" si="21"/>
        <v>877.88612844540012</v>
      </c>
      <c r="AB80" s="29">
        <f t="shared" si="21"/>
        <v>874.39604711499987</v>
      </c>
      <c r="AC80" s="29">
        <f t="shared" si="21"/>
        <v>914.58385840440008</v>
      </c>
      <c r="AD80" s="29">
        <f t="shared" si="21"/>
        <v>910.04962910399991</v>
      </c>
      <c r="AE80" s="29">
        <f t="shared" si="21"/>
        <v>887.79856403950009</v>
      </c>
      <c r="AF80" s="29">
        <f t="shared" si="21"/>
        <v>903.13659439300011</v>
      </c>
      <c r="AG80" s="29">
        <f t="shared" si="21"/>
        <v>934.61168848999989</v>
      </c>
      <c r="AH80" s="29">
        <f t="shared" si="21"/>
        <v>855.13424835029991</v>
      </c>
      <c r="AI80" s="29">
        <f t="shared" si="21"/>
        <v>782.63280435599995</v>
      </c>
      <c r="AJ80" s="29">
        <f t="shared" si="21"/>
        <v>799.70807148220001</v>
      </c>
      <c r="AK80" s="29">
        <f t="shared" si="21"/>
        <v>833.6828532789001</v>
      </c>
      <c r="AL80" s="29">
        <f t="shared" si="21"/>
        <v>842.43370809880003</v>
      </c>
      <c r="AM80" s="29">
        <f t="shared" si="21"/>
        <v>799.71680757500008</v>
      </c>
      <c r="AN80" s="29">
        <f t="shared" si="21"/>
        <v>801.64581506519994</v>
      </c>
      <c r="AO80" s="29">
        <f t="shared" si="21"/>
        <v>823.87070497789989</v>
      </c>
      <c r="AP80" s="29">
        <f t="shared" si="21"/>
        <v>861.99507980760018</v>
      </c>
      <c r="AQ80" s="29">
        <f t="shared" si="21"/>
        <v>898.94462819839998</v>
      </c>
    </row>
    <row r="81" spans="1:43" x14ac:dyDescent="0.25">
      <c r="A81" s="85" t="s">
        <v>58</v>
      </c>
      <c r="B81" s="29">
        <f t="shared" ref="B81:AQ81" si="22">B24*(1-B52)</f>
        <v>603.26708327800009</v>
      </c>
      <c r="C81" s="29">
        <f t="shared" si="22"/>
        <v>610.16638907639992</v>
      </c>
      <c r="D81" s="29">
        <f t="shared" si="22"/>
        <v>620.83873314599998</v>
      </c>
      <c r="E81" s="29">
        <f t="shared" si="22"/>
        <v>628.86020351759998</v>
      </c>
      <c r="F81" s="29">
        <f t="shared" si="22"/>
        <v>631.22577486529997</v>
      </c>
      <c r="G81" s="29">
        <f t="shared" si="22"/>
        <v>641.50952591600003</v>
      </c>
      <c r="H81" s="29">
        <f t="shared" si="22"/>
        <v>660.03328084499992</v>
      </c>
      <c r="I81" s="29">
        <f t="shared" si="22"/>
        <v>665.91626352239996</v>
      </c>
      <c r="J81" s="29">
        <f t="shared" si="22"/>
        <v>665.94656307500009</v>
      </c>
      <c r="K81" s="29">
        <f t="shared" si="22"/>
        <v>653.11088637470004</v>
      </c>
      <c r="L81" s="29">
        <f t="shared" si="22"/>
        <v>655.68752433220004</v>
      </c>
      <c r="M81" s="29">
        <f t="shared" si="22"/>
        <v>667.11880546560008</v>
      </c>
      <c r="N81" s="29">
        <f t="shared" si="22"/>
        <v>649.4185788228001</v>
      </c>
      <c r="O81" s="29">
        <f t="shared" si="22"/>
        <v>644.78605503759991</v>
      </c>
      <c r="P81" s="29">
        <f t="shared" si="22"/>
        <v>633.15751749770016</v>
      </c>
      <c r="Q81" s="29">
        <f t="shared" si="22"/>
        <v>619.94786879200001</v>
      </c>
      <c r="R81" s="29">
        <f t="shared" si="22"/>
        <v>609.20070936889999</v>
      </c>
      <c r="S81" s="29">
        <f t="shared" si="22"/>
        <v>604.21326017220008</v>
      </c>
      <c r="T81" s="29">
        <f t="shared" si="22"/>
        <v>596.53717119479995</v>
      </c>
      <c r="U81" s="29">
        <f t="shared" si="22"/>
        <v>598.98001608059997</v>
      </c>
      <c r="V81" s="29">
        <f t="shared" si="22"/>
        <v>590.96574474240003</v>
      </c>
      <c r="W81" s="29">
        <f t="shared" si="22"/>
        <v>586.17800543079989</v>
      </c>
      <c r="X81" s="29">
        <f t="shared" si="22"/>
        <v>595.17871324320004</v>
      </c>
      <c r="Y81" s="29">
        <f t="shared" si="22"/>
        <v>600.89410069559995</v>
      </c>
      <c r="Z81" s="29">
        <f t="shared" si="22"/>
        <v>596.5355034772</v>
      </c>
      <c r="AA81" s="29">
        <f t="shared" si="22"/>
        <v>597.09895379160002</v>
      </c>
      <c r="AB81" s="29">
        <f t="shared" si="22"/>
        <v>601.4599064140001</v>
      </c>
      <c r="AC81" s="29">
        <f t="shared" si="22"/>
        <v>614.53373190600007</v>
      </c>
      <c r="AD81" s="29">
        <f t="shared" si="22"/>
        <v>606.45320727599994</v>
      </c>
      <c r="AE81" s="29">
        <f t="shared" si="22"/>
        <v>606.12276276120008</v>
      </c>
      <c r="AF81" s="29">
        <f t="shared" si="22"/>
        <v>613.92378196489994</v>
      </c>
      <c r="AG81" s="29">
        <f t="shared" si="22"/>
        <v>632.67679654099993</v>
      </c>
      <c r="AH81" s="29">
        <f t="shared" si="22"/>
        <v>609.33168943500004</v>
      </c>
      <c r="AI81" s="29">
        <f t="shared" si="22"/>
        <v>520.29833992639999</v>
      </c>
      <c r="AJ81" s="29">
        <f t="shared" si="22"/>
        <v>509.56684363899996</v>
      </c>
      <c r="AK81" s="29">
        <f t="shared" si="22"/>
        <v>528.96964765410007</v>
      </c>
      <c r="AL81" s="29">
        <f t="shared" si="22"/>
        <v>529.24169167740001</v>
      </c>
      <c r="AM81" s="29">
        <f t="shared" si="22"/>
        <v>546.68384624700002</v>
      </c>
      <c r="AN81" s="29">
        <f t="shared" si="22"/>
        <v>548.5530823119999</v>
      </c>
      <c r="AO81" s="29">
        <f t="shared" si="22"/>
        <v>559.30219405899993</v>
      </c>
      <c r="AP81" s="29">
        <f t="shared" si="22"/>
        <v>561.04897405740007</v>
      </c>
      <c r="AQ81" s="29">
        <f t="shared" si="22"/>
        <v>585.08142148980005</v>
      </c>
    </row>
    <row r="82" spans="1:43" x14ac:dyDescent="0.25">
      <c r="A82" s="85" t="s">
        <v>56</v>
      </c>
      <c r="B82" s="29">
        <f>B25*(1-B53)</f>
        <v>453.62001335759999</v>
      </c>
      <c r="C82" s="29">
        <f t="shared" ref="C82:AQ82" si="23">C25*(1-C53)</f>
        <v>464.10425975680005</v>
      </c>
      <c r="D82" s="29">
        <f t="shared" si="23"/>
        <v>471.13905823530007</v>
      </c>
      <c r="E82" s="29">
        <f t="shared" si="23"/>
        <v>473.31974934360011</v>
      </c>
      <c r="F82" s="29">
        <f t="shared" si="23"/>
        <v>470.1268409032001</v>
      </c>
      <c r="G82" s="29">
        <f t="shared" si="23"/>
        <v>480.19995364739992</v>
      </c>
      <c r="H82" s="29">
        <f t="shared" si="23"/>
        <v>492.67730680799997</v>
      </c>
      <c r="I82" s="29">
        <f t="shared" si="23"/>
        <v>498.77467051920001</v>
      </c>
      <c r="J82" s="29">
        <f t="shared" si="23"/>
        <v>499.52345562299996</v>
      </c>
      <c r="K82" s="29">
        <f t="shared" si="23"/>
        <v>499.12788929899995</v>
      </c>
      <c r="L82" s="29">
        <f t="shared" si="23"/>
        <v>503.37001665089997</v>
      </c>
      <c r="M82" s="29">
        <f t="shared" si="23"/>
        <v>512.00547181679997</v>
      </c>
      <c r="N82" s="29">
        <f t="shared" si="23"/>
        <v>500.10616839519997</v>
      </c>
      <c r="O82" s="29">
        <f t="shared" si="23"/>
        <v>492.45816031780004</v>
      </c>
      <c r="P82" s="29">
        <f t="shared" si="23"/>
        <v>486.51084294470002</v>
      </c>
      <c r="Q82" s="29">
        <f t="shared" si="23"/>
        <v>479.04195063059996</v>
      </c>
      <c r="R82" s="29">
        <f t="shared" si="23"/>
        <v>465.40967065900003</v>
      </c>
      <c r="S82" s="29">
        <f t="shared" si="23"/>
        <v>461.24536744439996</v>
      </c>
      <c r="T82" s="29">
        <f t="shared" si="23"/>
        <v>455.85849865999995</v>
      </c>
      <c r="U82" s="29">
        <f t="shared" si="23"/>
        <v>455.04078985679996</v>
      </c>
      <c r="V82" s="29">
        <f t="shared" si="23"/>
        <v>447.81469154670009</v>
      </c>
      <c r="W82" s="29">
        <f t="shared" si="23"/>
        <v>452.72523734399999</v>
      </c>
      <c r="X82" s="29">
        <f t="shared" si="23"/>
        <v>459.37866263650005</v>
      </c>
      <c r="Y82" s="29">
        <f t="shared" si="23"/>
        <v>465.88357083479997</v>
      </c>
      <c r="Z82" s="29">
        <f t="shared" si="23"/>
        <v>455.62226318520004</v>
      </c>
      <c r="AA82" s="29">
        <f t="shared" si="23"/>
        <v>457.45049950570001</v>
      </c>
      <c r="AB82" s="29">
        <f t="shared" si="23"/>
        <v>463.00485685879994</v>
      </c>
      <c r="AC82" s="29">
        <f t="shared" si="23"/>
        <v>469.62543579840008</v>
      </c>
      <c r="AD82" s="29">
        <f t="shared" si="23"/>
        <v>463.2150374592</v>
      </c>
      <c r="AE82" s="29">
        <f t="shared" si="23"/>
        <v>466.24219280100004</v>
      </c>
      <c r="AF82" s="29">
        <f t="shared" si="23"/>
        <v>470.20376743979995</v>
      </c>
      <c r="AG82" s="29">
        <f t="shared" si="23"/>
        <v>479.60538662399989</v>
      </c>
      <c r="AH82" s="29">
        <f t="shared" si="23"/>
        <v>465.971471253</v>
      </c>
      <c r="AI82" s="29">
        <f t="shared" si="23"/>
        <v>410.91328192200007</v>
      </c>
      <c r="AJ82" s="29">
        <f t="shared" si="23"/>
        <v>400.79438575360007</v>
      </c>
      <c r="AK82" s="29">
        <f t="shared" si="23"/>
        <v>419.65669622370007</v>
      </c>
      <c r="AL82" s="29">
        <f t="shared" si="23"/>
        <v>415.24069515989999</v>
      </c>
      <c r="AM82" s="29">
        <f t="shared" si="23"/>
        <v>421.86516708959999</v>
      </c>
      <c r="AN82" s="29">
        <f t="shared" si="23"/>
        <v>433.66545509559995</v>
      </c>
      <c r="AO82" s="29">
        <f t="shared" si="23"/>
        <v>441.97595272379994</v>
      </c>
      <c r="AP82" s="29">
        <f t="shared" si="23"/>
        <v>446.89448158559998</v>
      </c>
      <c r="AQ82" s="29">
        <f t="shared" si="23"/>
        <v>466.81114822090007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663C-DC3C-45C4-ADA9-6716F0C0769F}">
  <dimension ref="A2:J62"/>
  <sheetViews>
    <sheetView workbookViewId="0">
      <selection activeCell="N7" sqref="N7"/>
    </sheetView>
  </sheetViews>
  <sheetFormatPr defaultRowHeight="15" x14ac:dyDescent="0.25"/>
  <cols>
    <col min="1" max="1" width="17.28515625" style="42" customWidth="1"/>
    <col min="2" max="2" width="7" style="55" customWidth="1"/>
    <col min="8" max="8" width="17.85546875" customWidth="1"/>
    <col min="9" max="9" width="12.140625" customWidth="1"/>
    <col min="10" max="10" width="12.28515625" customWidth="1"/>
  </cols>
  <sheetData>
    <row r="2" spans="1:10" ht="35.25" customHeight="1" x14ac:dyDescent="0.25">
      <c r="C2" s="3" t="s">
        <v>50</v>
      </c>
      <c r="D2" s="3" t="s">
        <v>101</v>
      </c>
      <c r="H2" s="73"/>
      <c r="I2" s="13" t="s">
        <v>50</v>
      </c>
      <c r="J2" s="13" t="s">
        <v>101</v>
      </c>
    </row>
    <row r="3" spans="1:10" x14ac:dyDescent="0.25">
      <c r="A3" s="92" t="s">
        <v>0</v>
      </c>
      <c r="B3" s="55" t="s">
        <v>200</v>
      </c>
      <c r="C3" s="28">
        <v>244.58269999999999</v>
      </c>
      <c r="D3" s="28">
        <v>266.66669999999999</v>
      </c>
      <c r="H3" s="71" t="s">
        <v>0</v>
      </c>
      <c r="I3" s="72">
        <f>C4/C3</f>
        <v>4.4999993867105079</v>
      </c>
      <c r="J3" s="72">
        <f t="shared" ref="J3" si="0">D4/D3</f>
        <v>4.3499994562500683</v>
      </c>
    </row>
    <row r="4" spans="1:10" x14ac:dyDescent="0.25">
      <c r="A4" s="92"/>
      <c r="B4" s="55" t="s">
        <v>201</v>
      </c>
      <c r="C4" s="28">
        <v>1100.6220000000001</v>
      </c>
      <c r="D4" s="28">
        <v>1160</v>
      </c>
      <c r="H4" s="71" t="s">
        <v>1</v>
      </c>
      <c r="I4" s="72">
        <f>C6/C5</f>
        <v>3.8518531203918851</v>
      </c>
      <c r="J4" s="72">
        <f t="shared" ref="J4" si="1">D6/D5</f>
        <v>4.3379006849315065</v>
      </c>
    </row>
    <row r="5" spans="1:10" x14ac:dyDescent="0.25">
      <c r="A5" s="92" t="s">
        <v>1</v>
      </c>
      <c r="B5" s="55" t="s">
        <v>200</v>
      </c>
      <c r="C5" s="28">
        <v>274.4479</v>
      </c>
      <c r="D5" s="28">
        <v>292</v>
      </c>
      <c r="H5" s="71" t="s">
        <v>2</v>
      </c>
      <c r="I5" s="72">
        <f>C8/C7</f>
        <v>4.1111117168292104</v>
      </c>
      <c r="J5" s="72">
        <f t="shared" ref="J5" si="2">D8/D7</f>
        <v>4.4919778889875044</v>
      </c>
    </row>
    <row r="6" spans="1:10" x14ac:dyDescent="0.25">
      <c r="A6" s="92"/>
      <c r="B6" s="55" t="s">
        <v>201</v>
      </c>
      <c r="C6" s="28">
        <v>1057.133</v>
      </c>
      <c r="D6" s="28">
        <v>1266.6669999999999</v>
      </c>
      <c r="H6" s="71" t="s">
        <v>3</v>
      </c>
      <c r="I6" s="72">
        <f>C10/C9</f>
        <v>4.0999992350304515</v>
      </c>
      <c r="J6" s="72">
        <f t="shared" ref="J6" si="3">D10/D9</f>
        <v>3.7499995312500589</v>
      </c>
    </row>
    <row r="7" spans="1:10" x14ac:dyDescent="0.25">
      <c r="A7" s="92" t="s">
        <v>2</v>
      </c>
      <c r="B7" s="55" t="s">
        <v>200</v>
      </c>
      <c r="C7" s="28">
        <v>275.15550000000002</v>
      </c>
      <c r="D7" s="28">
        <v>267.1429</v>
      </c>
      <c r="H7" s="71" t="s">
        <v>4</v>
      </c>
      <c r="I7" s="72">
        <f>C12/C11</f>
        <v>5.1703386521163219</v>
      </c>
      <c r="J7" s="72">
        <f t="shared" ref="J7" si="4">D12/D11</f>
        <v>4.7</v>
      </c>
    </row>
    <row r="8" spans="1:10" x14ac:dyDescent="0.25">
      <c r="A8" s="92"/>
      <c r="B8" s="55" t="s">
        <v>201</v>
      </c>
      <c r="C8" s="28">
        <v>1131.1949999999999</v>
      </c>
      <c r="D8" s="28">
        <v>1200</v>
      </c>
      <c r="H8" s="71" t="s">
        <v>5</v>
      </c>
      <c r="I8" s="72">
        <f>C14/C13</f>
        <v>3.9562503357222392</v>
      </c>
      <c r="J8" s="72">
        <f t="shared" ref="J8" si="5">D14/D13</f>
        <v>4.335883118097021</v>
      </c>
    </row>
    <row r="9" spans="1:10" x14ac:dyDescent="0.25">
      <c r="A9" s="92" t="s">
        <v>3</v>
      </c>
      <c r="B9" s="55" t="s">
        <v>200</v>
      </c>
      <c r="C9" s="28">
        <v>248.3759</v>
      </c>
      <c r="D9" s="28">
        <v>266.66669999999999</v>
      </c>
      <c r="H9" s="71" t="s">
        <v>6</v>
      </c>
      <c r="I9" s="72">
        <f>C16/C15</f>
        <v>6.3000026110392806</v>
      </c>
      <c r="J9" s="72">
        <f t="shared" ref="J9" si="6">D16/D15</f>
        <v>5.9087500000000004</v>
      </c>
    </row>
    <row r="10" spans="1:10" x14ac:dyDescent="0.25">
      <c r="A10" s="92"/>
      <c r="B10" s="55" t="s">
        <v>201</v>
      </c>
      <c r="C10" s="28">
        <v>1018.341</v>
      </c>
      <c r="D10" s="28">
        <v>1000</v>
      </c>
      <c r="H10" s="71" t="s">
        <v>7</v>
      </c>
      <c r="I10" s="72">
        <f>C18/C17</f>
        <v>6.25</v>
      </c>
      <c r="J10" s="72">
        <f t="shared" ref="J10" si="7">D18/D17</f>
        <v>6.25</v>
      </c>
    </row>
    <row r="11" spans="1:10" x14ac:dyDescent="0.25">
      <c r="A11" s="92" t="s">
        <v>4</v>
      </c>
      <c r="B11" s="55" t="s">
        <v>200</v>
      </c>
      <c r="C11" s="28">
        <v>206.4006</v>
      </c>
      <c r="D11" s="28">
        <v>250</v>
      </c>
      <c r="H11" s="71" t="s">
        <v>8</v>
      </c>
      <c r="I11" s="72">
        <f>C20/C19</f>
        <v>4.9999977563594866</v>
      </c>
      <c r="J11" s="72">
        <f t="shared" ref="J11" si="8">D20/D19</f>
        <v>6.166666666666667</v>
      </c>
    </row>
    <row r="12" spans="1:10" x14ac:dyDescent="0.25">
      <c r="A12" s="92"/>
      <c r="B12" s="55" t="s">
        <v>201</v>
      </c>
      <c r="C12" s="28">
        <v>1067.1610000000001</v>
      </c>
      <c r="D12" s="28">
        <v>1175</v>
      </c>
      <c r="H12" s="71" t="s">
        <v>9</v>
      </c>
      <c r="I12" s="72">
        <f>C22/C21</f>
        <v>5.5888007680969016</v>
      </c>
      <c r="J12" s="72">
        <f t="shared" ref="J12" si="9">D22/D21</f>
        <v>4.1254125412541249</v>
      </c>
    </row>
    <row r="13" spans="1:10" x14ac:dyDescent="0.25">
      <c r="A13" s="92" t="s">
        <v>5</v>
      </c>
      <c r="B13" s="55" t="s">
        <v>200</v>
      </c>
      <c r="C13" s="28">
        <v>301.58859999999999</v>
      </c>
      <c r="D13" s="28">
        <v>242.8571</v>
      </c>
      <c r="H13" s="71" t="s">
        <v>10</v>
      </c>
      <c r="I13" s="72">
        <f>C24/C23</f>
        <v>5.2605264412043899</v>
      </c>
      <c r="J13" s="72">
        <f t="shared" ref="J13" si="10">D24/D23</f>
        <v>6.4</v>
      </c>
    </row>
    <row r="14" spans="1:10" x14ac:dyDescent="0.25">
      <c r="A14" s="92"/>
      <c r="B14" s="55" t="s">
        <v>201</v>
      </c>
      <c r="C14" s="28">
        <v>1193.1600000000001</v>
      </c>
      <c r="D14" s="28">
        <v>1053</v>
      </c>
      <c r="H14" s="71" t="s">
        <v>11</v>
      </c>
      <c r="I14" s="72">
        <f>C26/C25</f>
        <v>5.1282055268978555</v>
      </c>
      <c r="J14" s="72">
        <f t="shared" ref="J14" si="11">D26/D25</f>
        <v>7.1875</v>
      </c>
    </row>
    <row r="15" spans="1:10" x14ac:dyDescent="0.25">
      <c r="A15" s="92" t="s">
        <v>6</v>
      </c>
      <c r="B15" s="55" t="s">
        <v>200</v>
      </c>
      <c r="C15" s="28">
        <v>206.8142</v>
      </c>
      <c r="D15" s="28">
        <v>200</v>
      </c>
      <c r="H15" s="71" t="s">
        <v>12</v>
      </c>
      <c r="I15" s="72">
        <f>C28/C27</f>
        <v>4</v>
      </c>
      <c r="J15" s="72">
        <f t="shared" ref="J15" si="12">D28/D27</f>
        <v>4.2000002800000189</v>
      </c>
    </row>
    <row r="16" spans="1:10" x14ac:dyDescent="0.25">
      <c r="A16" s="92"/>
      <c r="B16" s="55" t="s">
        <v>201</v>
      </c>
      <c r="C16" s="28">
        <v>1302.93</v>
      </c>
      <c r="D16" s="28">
        <v>1181.75</v>
      </c>
      <c r="H16" s="71" t="s">
        <v>85</v>
      </c>
      <c r="I16" s="72">
        <f>C30/C29</f>
        <v>3.9750000242609862</v>
      </c>
      <c r="J16" s="72">
        <f t="shared" ref="J16" si="13">D30/D29</f>
        <v>4.2382975116342543</v>
      </c>
    </row>
    <row r="17" spans="1:10" x14ac:dyDescent="0.25">
      <c r="A17" s="92" t="s">
        <v>7</v>
      </c>
      <c r="B17" s="55" t="s">
        <v>200</v>
      </c>
      <c r="C17" s="28">
        <v>198.54159999999999</v>
      </c>
      <c r="D17" s="28">
        <v>160</v>
      </c>
      <c r="H17" s="71" t="s">
        <v>13</v>
      </c>
      <c r="I17" s="72">
        <f>C32/C31</f>
        <v>4.7600003573588987</v>
      </c>
      <c r="J17" s="72">
        <f t="shared" ref="J17" si="14">D32/D31</f>
        <v>5.833333333333333</v>
      </c>
    </row>
    <row r="18" spans="1:10" x14ac:dyDescent="0.25">
      <c r="A18" s="92"/>
      <c r="B18" s="55" t="s">
        <v>201</v>
      </c>
      <c r="C18" s="28">
        <v>1240.885</v>
      </c>
      <c r="D18" s="28">
        <v>1000</v>
      </c>
      <c r="H18" s="71" t="s">
        <v>14</v>
      </c>
      <c r="I18" s="72">
        <f>C34/C33</f>
        <v>4.1650003403993718</v>
      </c>
      <c r="J18" s="72">
        <f t="shared" ref="J18" si="15">D34/D33</f>
        <v>4</v>
      </c>
    </row>
    <row r="19" spans="1:10" x14ac:dyDescent="0.25">
      <c r="A19" s="92" t="s">
        <v>8</v>
      </c>
      <c r="B19" s="55" t="s">
        <v>200</v>
      </c>
      <c r="C19" s="28">
        <v>222.85210000000001</v>
      </c>
      <c r="D19" s="28">
        <v>150</v>
      </c>
      <c r="H19" s="71" t="s">
        <v>15</v>
      </c>
      <c r="I19" s="72">
        <f>C36/C35</f>
        <v>3.7222221344099813</v>
      </c>
      <c r="J19" s="72">
        <f t="shared" ref="J19" si="16">D36/D35</f>
        <v>3.8461538461538463</v>
      </c>
    </row>
    <row r="20" spans="1:10" x14ac:dyDescent="0.25">
      <c r="A20" s="92"/>
      <c r="B20" s="55" t="s">
        <v>201</v>
      </c>
      <c r="C20" s="28">
        <v>1114.26</v>
      </c>
      <c r="D20" s="28">
        <v>925</v>
      </c>
      <c r="H20" s="71" t="s">
        <v>16</v>
      </c>
      <c r="I20" s="72">
        <f>C38/C37</f>
        <v>3.448276245782087</v>
      </c>
      <c r="J20" s="72">
        <f t="shared" ref="J20" si="17">D38/D37</f>
        <v>3.7953795379537953</v>
      </c>
    </row>
    <row r="21" spans="1:10" x14ac:dyDescent="0.25">
      <c r="A21" s="92" t="s">
        <v>9</v>
      </c>
      <c r="B21" s="55" t="s">
        <v>200</v>
      </c>
      <c r="C21" s="28">
        <v>177.26929999999999</v>
      </c>
      <c r="D21" s="28">
        <v>242.4</v>
      </c>
      <c r="H21" s="71" t="s">
        <v>17</v>
      </c>
      <c r="I21" s="72">
        <f>C40/C39</f>
        <v>4.3333329678029902</v>
      </c>
      <c r="J21" s="72">
        <f t="shared" ref="J21" si="18">D40/D39</f>
        <v>4.5792079207920793</v>
      </c>
    </row>
    <row r="22" spans="1:10" x14ac:dyDescent="0.25">
      <c r="A22" s="92"/>
      <c r="B22" s="55" t="s">
        <v>201</v>
      </c>
      <c r="C22" s="28">
        <v>990.72280000000001</v>
      </c>
      <c r="D22" s="28">
        <v>1000</v>
      </c>
      <c r="H22" s="71" t="s">
        <v>20</v>
      </c>
      <c r="I22" s="72">
        <f>C42/C41</f>
        <v>3.6666665227550217</v>
      </c>
      <c r="J22" s="72">
        <f t="shared" ref="J22" si="19">D42/D41</f>
        <v>3.4</v>
      </c>
    </row>
    <row r="23" spans="1:10" x14ac:dyDescent="0.25">
      <c r="A23" s="92" t="s">
        <v>10</v>
      </c>
      <c r="B23" s="55" t="s">
        <v>200</v>
      </c>
      <c r="C23" s="28">
        <v>232.9111</v>
      </c>
      <c r="D23" s="28">
        <v>187.5</v>
      </c>
      <c r="H23" s="71" t="s">
        <v>18</v>
      </c>
      <c r="I23" s="72">
        <f>C44/C43</f>
        <v>3.6250005542028529</v>
      </c>
      <c r="J23" s="72">
        <f t="shared" ref="J23" si="20">D44/D43</f>
        <v>3.3333339999999998</v>
      </c>
    </row>
    <row r="24" spans="1:10" x14ac:dyDescent="0.25">
      <c r="A24" s="92"/>
      <c r="B24" s="55" t="s">
        <v>201</v>
      </c>
      <c r="C24" s="28">
        <v>1225.2349999999999</v>
      </c>
      <c r="D24" s="28">
        <v>1200</v>
      </c>
      <c r="H24" s="71" t="s">
        <v>19</v>
      </c>
      <c r="I24" s="72">
        <f>C46/C45</f>
        <v>5.2500007243518398</v>
      </c>
      <c r="J24" s="72">
        <f t="shared" ref="J24" si="21">D46/D45</f>
        <v>4.6875002929687684</v>
      </c>
    </row>
    <row r="25" spans="1:10" x14ac:dyDescent="0.25">
      <c r="A25" s="92" t="s">
        <v>11</v>
      </c>
      <c r="B25" s="55" t="s">
        <v>200</v>
      </c>
      <c r="C25" s="28">
        <v>257.25099999999998</v>
      </c>
      <c r="D25" s="28">
        <v>160</v>
      </c>
      <c r="H25" s="74" t="s">
        <v>58</v>
      </c>
      <c r="I25" s="75">
        <f>C48/C47</f>
        <v>4.5531691803007668</v>
      </c>
      <c r="J25" s="75">
        <f t="shared" ref="J25" si="22">D48/D47</f>
        <v>4.7619057142857137</v>
      </c>
    </row>
    <row r="26" spans="1:10" x14ac:dyDescent="0.25">
      <c r="A26" s="92"/>
      <c r="B26" s="55" t="s">
        <v>201</v>
      </c>
      <c r="C26" s="28">
        <v>1319.2360000000001</v>
      </c>
      <c r="D26" s="28">
        <v>1150</v>
      </c>
      <c r="H26" s="1"/>
    </row>
    <row r="27" spans="1:10" x14ac:dyDescent="0.25">
      <c r="A27" s="92" t="s">
        <v>12</v>
      </c>
      <c r="B27" s="55" t="s">
        <v>200</v>
      </c>
      <c r="C27" s="28">
        <v>410.48099999999999</v>
      </c>
      <c r="D27" s="28">
        <v>428.57139999999998</v>
      </c>
    </row>
    <row r="28" spans="1:10" x14ac:dyDescent="0.25">
      <c r="A28" s="92"/>
      <c r="B28" s="55" t="s">
        <v>201</v>
      </c>
      <c r="C28" s="28">
        <v>1641.924</v>
      </c>
      <c r="D28" s="28">
        <v>1800</v>
      </c>
    </row>
    <row r="29" spans="1:10" x14ac:dyDescent="0.25">
      <c r="A29" s="92" t="s">
        <v>85</v>
      </c>
      <c r="B29" s="55" t="s">
        <v>200</v>
      </c>
      <c r="C29" s="28">
        <v>412.18439999999998</v>
      </c>
      <c r="D29" s="28">
        <v>391.66669999999999</v>
      </c>
    </row>
    <row r="30" spans="1:10" x14ac:dyDescent="0.25">
      <c r="A30" s="92"/>
      <c r="B30" s="55" t="s">
        <v>201</v>
      </c>
      <c r="C30" s="28">
        <v>1638.433</v>
      </c>
      <c r="D30" s="28">
        <v>1660</v>
      </c>
    </row>
    <row r="31" spans="1:10" x14ac:dyDescent="0.25">
      <c r="A31" s="92" t="s">
        <v>13</v>
      </c>
      <c r="B31" s="55" t="s">
        <v>200</v>
      </c>
      <c r="C31" s="28">
        <v>346.99009999999998</v>
      </c>
      <c r="D31" s="28">
        <v>300</v>
      </c>
    </row>
    <row r="32" spans="1:10" x14ac:dyDescent="0.25">
      <c r="A32" s="92"/>
      <c r="B32" s="55" t="s">
        <v>201</v>
      </c>
      <c r="C32" s="28">
        <v>1651.673</v>
      </c>
      <c r="D32" s="28">
        <v>1750</v>
      </c>
    </row>
    <row r="33" spans="1:4" x14ac:dyDescent="0.25">
      <c r="A33" s="92" t="s">
        <v>14</v>
      </c>
      <c r="B33" s="55" t="s">
        <v>200</v>
      </c>
      <c r="C33" s="28">
        <v>490.60019999999997</v>
      </c>
      <c r="D33" s="28">
        <v>500</v>
      </c>
    </row>
    <row r="34" spans="1:4" x14ac:dyDescent="0.25">
      <c r="A34" s="92"/>
      <c r="B34" s="55" t="s">
        <v>201</v>
      </c>
      <c r="C34" s="28">
        <v>2043.35</v>
      </c>
      <c r="D34" s="28">
        <v>2000</v>
      </c>
    </row>
    <row r="35" spans="1:4" x14ac:dyDescent="0.25">
      <c r="A35" s="92" t="s">
        <v>15</v>
      </c>
      <c r="B35" s="55" t="s">
        <v>200</v>
      </c>
      <c r="C35" s="28">
        <v>569.39670000000001</v>
      </c>
      <c r="D35" s="28">
        <v>520</v>
      </c>
    </row>
    <row r="36" spans="1:4" x14ac:dyDescent="0.25">
      <c r="A36" s="92"/>
      <c r="B36" s="55" t="s">
        <v>201</v>
      </c>
      <c r="C36" s="28">
        <v>2119.4209999999998</v>
      </c>
      <c r="D36" s="28">
        <v>2000</v>
      </c>
    </row>
    <row r="37" spans="1:4" x14ac:dyDescent="0.25">
      <c r="A37" s="92" t="s">
        <v>16</v>
      </c>
      <c r="B37" s="55" t="s">
        <v>200</v>
      </c>
      <c r="C37" s="28">
        <v>718.92790000000002</v>
      </c>
      <c r="D37" s="28">
        <v>606</v>
      </c>
    </row>
    <row r="38" spans="1:4" x14ac:dyDescent="0.25">
      <c r="A38" s="92"/>
      <c r="B38" s="55" t="s">
        <v>201</v>
      </c>
      <c r="C38" s="28">
        <v>2479.0619999999999</v>
      </c>
      <c r="D38" s="28">
        <v>2300</v>
      </c>
    </row>
    <row r="39" spans="1:4" x14ac:dyDescent="0.25">
      <c r="A39" s="92" t="s">
        <v>17</v>
      </c>
      <c r="B39" s="55" t="s">
        <v>200</v>
      </c>
      <c r="C39" s="28">
        <v>455.95850000000002</v>
      </c>
      <c r="D39" s="28">
        <v>404</v>
      </c>
    </row>
    <row r="40" spans="1:4" x14ac:dyDescent="0.25">
      <c r="A40" s="92"/>
      <c r="B40" s="55" t="s">
        <v>201</v>
      </c>
      <c r="C40" s="28">
        <v>1975.82</v>
      </c>
      <c r="D40" s="28">
        <v>1850</v>
      </c>
    </row>
    <row r="41" spans="1:4" x14ac:dyDescent="0.25">
      <c r="A41" s="92" t="s">
        <v>20</v>
      </c>
      <c r="B41" s="55" t="s">
        <v>200</v>
      </c>
      <c r="C41" s="28">
        <v>463.24720000000002</v>
      </c>
      <c r="D41" s="28">
        <v>500</v>
      </c>
    </row>
    <row r="42" spans="1:4" x14ac:dyDescent="0.25">
      <c r="A42" s="92"/>
      <c r="B42" s="55" t="s">
        <v>201</v>
      </c>
      <c r="C42" s="28">
        <v>1698.5730000000001</v>
      </c>
      <c r="D42" s="28">
        <v>1700</v>
      </c>
    </row>
    <row r="43" spans="1:4" x14ac:dyDescent="0.25">
      <c r="A43" s="92" t="s">
        <v>18</v>
      </c>
      <c r="B43" s="55" t="s">
        <v>200</v>
      </c>
      <c r="C43" s="28">
        <v>496.20819999999998</v>
      </c>
      <c r="D43" s="28">
        <v>500</v>
      </c>
    </row>
    <row r="44" spans="1:4" x14ac:dyDescent="0.25">
      <c r="A44" s="92"/>
      <c r="B44" s="55" t="s">
        <v>201</v>
      </c>
      <c r="C44" s="28">
        <v>1798.7550000000001</v>
      </c>
      <c r="D44" s="28">
        <v>1666.6669999999999</v>
      </c>
    </row>
    <row r="45" spans="1:4" x14ac:dyDescent="0.25">
      <c r="A45" s="92" t="s">
        <v>19</v>
      </c>
      <c r="B45" s="55" t="s">
        <v>200</v>
      </c>
      <c r="C45" s="28">
        <v>483.19060000000002</v>
      </c>
      <c r="D45" s="28">
        <v>533.33330000000001</v>
      </c>
    </row>
    <row r="46" spans="1:4" x14ac:dyDescent="0.25">
      <c r="A46" s="92"/>
      <c r="B46" s="55" t="s">
        <v>201</v>
      </c>
      <c r="C46" s="28">
        <v>2536.7510000000002</v>
      </c>
      <c r="D46" s="28">
        <v>2500</v>
      </c>
    </row>
    <row r="47" spans="1:4" x14ac:dyDescent="0.25">
      <c r="A47" s="92" t="s">
        <v>58</v>
      </c>
      <c r="B47" s="55" t="s">
        <v>200</v>
      </c>
      <c r="C47" s="28">
        <v>367.75439999999998</v>
      </c>
      <c r="D47" s="28">
        <v>350</v>
      </c>
    </row>
    <row r="48" spans="1:4" x14ac:dyDescent="0.25">
      <c r="A48" s="92"/>
      <c r="B48" s="55" t="s">
        <v>201</v>
      </c>
      <c r="C48" s="28">
        <v>1674.4480000000001</v>
      </c>
      <c r="D48" s="28">
        <v>1666.6669999999999</v>
      </c>
    </row>
    <row r="57" spans="1:4" ht="45" x14ac:dyDescent="0.25">
      <c r="A57" s="10" t="s">
        <v>203</v>
      </c>
      <c r="B57" s="3" t="s">
        <v>50</v>
      </c>
      <c r="C57" s="3" t="s">
        <v>54</v>
      </c>
      <c r="D57" s="10" t="s">
        <v>202</v>
      </c>
    </row>
    <row r="58" spans="1:4" x14ac:dyDescent="0.25">
      <c r="A58" s="55" t="s">
        <v>204</v>
      </c>
      <c r="B58" s="29">
        <v>59.305079999999997</v>
      </c>
      <c r="C58" s="29">
        <v>52.37462</v>
      </c>
      <c r="D58" s="70">
        <f t="shared" ref="D58:D62" si="23">((C58-B58)/B58)*100</f>
        <v>-11.686115253533082</v>
      </c>
    </row>
    <row r="59" spans="1:4" x14ac:dyDescent="0.25">
      <c r="A59" s="55">
        <v>2</v>
      </c>
      <c r="B59" s="29">
        <v>449.57659999999998</v>
      </c>
      <c r="C59" s="29">
        <v>444.31139999999999</v>
      </c>
      <c r="D59" s="70">
        <f t="shared" si="23"/>
        <v>-1.1711463630446943</v>
      </c>
    </row>
    <row r="60" spans="1:4" x14ac:dyDescent="0.25">
      <c r="A60" s="55">
        <v>3</v>
      </c>
      <c r="B60" s="29">
        <v>834.11120000000005</v>
      </c>
      <c r="C60" s="29">
        <v>819.20439999999996</v>
      </c>
      <c r="D60" s="70">
        <f t="shared" si="23"/>
        <v>-1.7871478047531419</v>
      </c>
    </row>
    <row r="61" spans="1:4" x14ac:dyDescent="0.25">
      <c r="A61" s="55">
        <v>4</v>
      </c>
      <c r="B61" s="29">
        <v>1472.587</v>
      </c>
      <c r="C61" s="29">
        <v>1469.873</v>
      </c>
      <c r="D61" s="70">
        <f t="shared" si="23"/>
        <v>-0.18430150476677723</v>
      </c>
    </row>
    <row r="62" spans="1:4" x14ac:dyDescent="0.25">
      <c r="A62" s="55" t="s">
        <v>205</v>
      </c>
      <c r="B62" s="29">
        <v>5215.2030000000004</v>
      </c>
      <c r="C62" s="29">
        <v>4985.1589999999997</v>
      </c>
      <c r="D62" s="70">
        <f t="shared" si="23"/>
        <v>-4.4110267615661511</v>
      </c>
    </row>
  </sheetData>
  <mergeCells count="23">
    <mergeCell ref="A13:A14"/>
    <mergeCell ref="A3:A4"/>
    <mergeCell ref="A5:A6"/>
    <mergeCell ref="A7:A8"/>
    <mergeCell ref="A9:A10"/>
    <mergeCell ref="A11:A12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9:A40"/>
    <mergeCell ref="A41:A42"/>
    <mergeCell ref="A43:A44"/>
    <mergeCell ref="A45:A46"/>
    <mergeCell ref="A47:A4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prep_gini_1</vt:lpstr>
      <vt:lpstr>prep_gini_2</vt:lpstr>
      <vt:lpstr>1.Coef. Gini</vt:lpstr>
      <vt:lpstr>2.Renda Média</vt:lpstr>
      <vt:lpstr>3.Renda_por_estrato</vt:lpstr>
      <vt:lpstr>4.Renda_1_4_sm</vt:lpstr>
      <vt:lpstr>5.Bem_estar_Sen</vt:lpstr>
      <vt:lpstr>6.Anexos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André Salata</cp:lastModifiedBy>
  <dcterms:created xsi:type="dcterms:W3CDTF">2020-09-03T15:13:31Z</dcterms:created>
  <dcterms:modified xsi:type="dcterms:W3CDTF">2022-09-25T21:35:27Z</dcterms:modified>
</cp:coreProperties>
</file>