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0085123\Desktop\Boletim_Des_Metropoles\Planilhas\"/>
    </mc:Choice>
  </mc:AlternateContent>
  <bookViews>
    <workbookView xWindow="0" yWindow="0" windowWidth="19200" windowHeight="7035"/>
  </bookViews>
  <sheets>
    <sheet name="1.Coef. Gini" sheetId="1" r:id="rId1"/>
    <sheet name="2.Renda Média" sheetId="2" r:id="rId2"/>
    <sheet name="3.Renda por estrato" sheetId="3" r:id="rId3"/>
    <sheet name="4.Renda_14_sm" sheetId="10" r:id="rId4"/>
    <sheet name="5.Escolaridade" sheetId="1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09" i="11" l="1"/>
  <c r="AK209" i="11"/>
  <c r="AJ209" i="11"/>
  <c r="AI209" i="11"/>
  <c r="AH209" i="11"/>
  <c r="AG209" i="11"/>
  <c r="AF209" i="11"/>
  <c r="AE209" i="11"/>
  <c r="AD209" i="11"/>
  <c r="AC209" i="11"/>
  <c r="AB209" i="11"/>
  <c r="AA209" i="11"/>
  <c r="Z209" i="11"/>
  <c r="Y209" i="11"/>
  <c r="X209" i="11"/>
  <c r="W209" i="11"/>
  <c r="V209" i="11"/>
  <c r="U209" i="11"/>
  <c r="T209" i="11"/>
  <c r="S209" i="11"/>
  <c r="R209" i="11"/>
  <c r="Q209" i="11"/>
  <c r="P209" i="11"/>
  <c r="O209" i="11"/>
  <c r="N209" i="11"/>
  <c r="M209" i="11"/>
  <c r="L209" i="11"/>
  <c r="K209" i="11"/>
  <c r="J209" i="11"/>
  <c r="I209" i="11"/>
  <c r="H209" i="11"/>
  <c r="G209" i="11"/>
  <c r="F209" i="11"/>
  <c r="E209" i="11"/>
  <c r="AL208" i="11"/>
  <c r="AK208" i="11"/>
  <c r="AJ208" i="11"/>
  <c r="AI208" i="11"/>
  <c r="AH208" i="11"/>
  <c r="AG208" i="11"/>
  <c r="AF208" i="11"/>
  <c r="AE208" i="11"/>
  <c r="AD208" i="11"/>
  <c r="AC208" i="11"/>
  <c r="AB208" i="11"/>
  <c r="AA208" i="11"/>
  <c r="Z208" i="11"/>
  <c r="Y208" i="11"/>
  <c r="X208" i="11"/>
  <c r="W208" i="11"/>
  <c r="V208" i="11"/>
  <c r="U208" i="11"/>
  <c r="T208" i="11"/>
  <c r="S208" i="11"/>
  <c r="R208" i="11"/>
  <c r="Q208" i="11"/>
  <c r="P208" i="11"/>
  <c r="O208" i="11"/>
  <c r="N208" i="11"/>
  <c r="M208" i="11"/>
  <c r="L208" i="11"/>
  <c r="K208" i="11"/>
  <c r="J208" i="11"/>
  <c r="I208" i="11"/>
  <c r="H208" i="11"/>
  <c r="G208" i="11"/>
  <c r="F208" i="11"/>
  <c r="E208" i="11"/>
  <c r="AL207" i="11"/>
  <c r="AK207" i="11"/>
  <c r="AJ207" i="11"/>
  <c r="AI207" i="11"/>
  <c r="AH207" i="11"/>
  <c r="AG207" i="11"/>
  <c r="AF207" i="11"/>
  <c r="AE207" i="11"/>
  <c r="AD207" i="11"/>
  <c r="AC207" i="11"/>
  <c r="AB207" i="11"/>
  <c r="AA207" i="11"/>
  <c r="Z207" i="11"/>
  <c r="Y207" i="11"/>
  <c r="X207" i="11"/>
  <c r="W207" i="11"/>
  <c r="V207" i="11"/>
  <c r="U207" i="11"/>
  <c r="T207" i="11"/>
  <c r="S207" i="11"/>
  <c r="R207" i="11"/>
  <c r="Q207" i="11"/>
  <c r="P207" i="11"/>
  <c r="O207" i="11"/>
  <c r="N207" i="11"/>
  <c r="M207" i="11"/>
  <c r="L207" i="11"/>
  <c r="K207" i="11"/>
  <c r="J207" i="11"/>
  <c r="I207" i="11"/>
  <c r="H207" i="11"/>
  <c r="G207" i="11"/>
  <c r="F207" i="11"/>
  <c r="E207" i="11"/>
  <c r="AL206" i="11"/>
  <c r="AK206" i="11"/>
  <c r="AJ206" i="11"/>
  <c r="AI206" i="11"/>
  <c r="AH206" i="11"/>
  <c r="AG206" i="11"/>
  <c r="AF206" i="11"/>
  <c r="AE206" i="11"/>
  <c r="AD206" i="11"/>
  <c r="AC206" i="11"/>
  <c r="AB206" i="11"/>
  <c r="AA206" i="11"/>
  <c r="Z206" i="11"/>
  <c r="Y206" i="11"/>
  <c r="X206" i="11"/>
  <c r="W206" i="11"/>
  <c r="V206" i="11"/>
  <c r="U206" i="11"/>
  <c r="T206" i="11"/>
  <c r="S206" i="11"/>
  <c r="R206" i="11"/>
  <c r="Q206" i="11"/>
  <c r="P206" i="11"/>
  <c r="O206" i="11"/>
  <c r="N206" i="11"/>
  <c r="M206" i="11"/>
  <c r="L206" i="11"/>
  <c r="K206" i="11"/>
  <c r="J206" i="11"/>
  <c r="I206" i="11"/>
  <c r="H206" i="11"/>
  <c r="G206" i="11"/>
  <c r="F206" i="11"/>
  <c r="E206" i="11"/>
  <c r="AL205" i="11"/>
  <c r="AK205" i="11"/>
  <c r="AJ205" i="11"/>
  <c r="AI205" i="11"/>
  <c r="AH205" i="11"/>
  <c r="AG205" i="11"/>
  <c r="AF205" i="11"/>
  <c r="AE205" i="11"/>
  <c r="AD205" i="11"/>
  <c r="AC205" i="11"/>
  <c r="AB205" i="11"/>
  <c r="AA205" i="11"/>
  <c r="Z205" i="11"/>
  <c r="Y205" i="11"/>
  <c r="X205" i="11"/>
  <c r="W205" i="11"/>
  <c r="V205" i="11"/>
  <c r="U205" i="11"/>
  <c r="T205" i="11"/>
  <c r="S205" i="11"/>
  <c r="R205" i="11"/>
  <c r="Q205" i="11"/>
  <c r="P205" i="11"/>
  <c r="O205" i="11"/>
  <c r="N205" i="11"/>
  <c r="M205" i="11"/>
  <c r="L205" i="11"/>
  <c r="K205" i="11"/>
  <c r="J205" i="11"/>
  <c r="I205" i="11"/>
  <c r="H205" i="11"/>
  <c r="G205" i="11"/>
  <c r="F205" i="11"/>
  <c r="E205" i="11"/>
  <c r="AL204" i="11"/>
  <c r="AK204" i="11"/>
  <c r="AJ204" i="11"/>
  <c r="AI204" i="11"/>
  <c r="AH204" i="11"/>
  <c r="AG204" i="11"/>
  <c r="AF204" i="11"/>
  <c r="AE204" i="11"/>
  <c r="AD204" i="11"/>
  <c r="AC204" i="11"/>
  <c r="AB204" i="11"/>
  <c r="AA204" i="11"/>
  <c r="Z204" i="11"/>
  <c r="Y204" i="11"/>
  <c r="X204" i="11"/>
  <c r="W204" i="11"/>
  <c r="V204" i="11"/>
  <c r="U204" i="11"/>
  <c r="T204" i="11"/>
  <c r="S204" i="11"/>
  <c r="R204" i="11"/>
  <c r="Q204" i="11"/>
  <c r="P204" i="11"/>
  <c r="O204" i="11"/>
  <c r="N204" i="11"/>
  <c r="M204" i="11"/>
  <c r="L204" i="11"/>
  <c r="K204" i="11"/>
  <c r="J204" i="11"/>
  <c r="I204" i="11"/>
  <c r="H204" i="11"/>
  <c r="G204" i="11"/>
  <c r="F204" i="11"/>
  <c r="E204" i="11"/>
  <c r="AL203" i="11"/>
  <c r="AK203" i="11"/>
  <c r="AJ203" i="11"/>
  <c r="AI203" i="11"/>
  <c r="AH203" i="11"/>
  <c r="AG203" i="11"/>
  <c r="AF203" i="11"/>
  <c r="AE203" i="11"/>
  <c r="AD203" i="11"/>
  <c r="AC203" i="11"/>
  <c r="AB203" i="11"/>
  <c r="AA203" i="11"/>
  <c r="Z203" i="11"/>
  <c r="Y203" i="11"/>
  <c r="X203" i="11"/>
  <c r="W203" i="11"/>
  <c r="V203" i="11"/>
  <c r="U203" i="11"/>
  <c r="T203" i="11"/>
  <c r="S203" i="11"/>
  <c r="R203" i="11"/>
  <c r="Q203" i="11"/>
  <c r="P203" i="11"/>
  <c r="O203" i="11"/>
  <c r="N203" i="11"/>
  <c r="M203" i="11"/>
  <c r="L203" i="11"/>
  <c r="K203" i="11"/>
  <c r="J203" i="11"/>
  <c r="I203" i="11"/>
  <c r="H203" i="11"/>
  <c r="G203" i="11"/>
  <c r="F203" i="11"/>
  <c r="E203" i="11"/>
  <c r="AL202" i="11"/>
  <c r="AK202" i="11"/>
  <c r="AJ202" i="11"/>
  <c r="AI202" i="11"/>
  <c r="AH202" i="11"/>
  <c r="AG202" i="11"/>
  <c r="AF202" i="11"/>
  <c r="AE202" i="11"/>
  <c r="AD202" i="11"/>
  <c r="AC202" i="11"/>
  <c r="AB202" i="11"/>
  <c r="AA202" i="11"/>
  <c r="Z202" i="11"/>
  <c r="Y202" i="11"/>
  <c r="X202" i="11"/>
  <c r="W202" i="11"/>
  <c r="V202" i="11"/>
  <c r="U202" i="11"/>
  <c r="T202" i="11"/>
  <c r="S202" i="11"/>
  <c r="R202" i="11"/>
  <c r="Q202" i="11"/>
  <c r="P202" i="11"/>
  <c r="O202" i="11"/>
  <c r="N202" i="11"/>
  <c r="M202" i="11"/>
  <c r="L202" i="11"/>
  <c r="K202" i="11"/>
  <c r="J202" i="11"/>
  <c r="I202" i="11"/>
  <c r="H202" i="11"/>
  <c r="G202" i="11"/>
  <c r="F202" i="11"/>
  <c r="E202" i="11"/>
  <c r="AL201" i="11"/>
  <c r="AK201" i="11"/>
  <c r="AJ201" i="11"/>
  <c r="AI201" i="11"/>
  <c r="AH201" i="11"/>
  <c r="AG201" i="11"/>
  <c r="AF201" i="11"/>
  <c r="AE201" i="11"/>
  <c r="AD201" i="11"/>
  <c r="AC201" i="11"/>
  <c r="AB201" i="11"/>
  <c r="AA201" i="11"/>
  <c r="Z201" i="11"/>
  <c r="Y201" i="11"/>
  <c r="X201" i="11"/>
  <c r="W201" i="11"/>
  <c r="V201" i="11"/>
  <c r="U201" i="11"/>
  <c r="T201" i="11"/>
  <c r="S201" i="11"/>
  <c r="R201" i="11"/>
  <c r="Q201" i="11"/>
  <c r="P201" i="11"/>
  <c r="O201" i="11"/>
  <c r="N201" i="11"/>
  <c r="M201" i="11"/>
  <c r="L201" i="11"/>
  <c r="K201" i="11"/>
  <c r="J201" i="11"/>
  <c r="I201" i="11"/>
  <c r="H201" i="11"/>
  <c r="G201" i="11"/>
  <c r="F201" i="11"/>
  <c r="E201" i="11"/>
  <c r="AL200" i="11"/>
  <c r="AK200" i="11"/>
  <c r="AJ200" i="11"/>
  <c r="AI200" i="11"/>
  <c r="AH200" i="11"/>
  <c r="AG200" i="11"/>
  <c r="AF200" i="11"/>
  <c r="AE200" i="11"/>
  <c r="AD200" i="11"/>
  <c r="AC200" i="11"/>
  <c r="AB200" i="11"/>
  <c r="AA200" i="11"/>
  <c r="Z200" i="11"/>
  <c r="Y200" i="11"/>
  <c r="X200" i="11"/>
  <c r="W200" i="11"/>
  <c r="V200" i="11"/>
  <c r="U200" i="11"/>
  <c r="T200" i="11"/>
  <c r="S200" i="11"/>
  <c r="R200" i="11"/>
  <c r="Q200" i="11"/>
  <c r="P200" i="11"/>
  <c r="O200" i="11"/>
  <c r="N200" i="11"/>
  <c r="M200" i="11"/>
  <c r="L200" i="11"/>
  <c r="K200" i="11"/>
  <c r="J200" i="11"/>
  <c r="I200" i="11"/>
  <c r="H200" i="11"/>
  <c r="G200" i="11"/>
  <c r="F200" i="11"/>
  <c r="E200" i="11"/>
  <c r="AL199" i="11"/>
  <c r="AK199" i="11"/>
  <c r="AJ199" i="11"/>
  <c r="AI199" i="11"/>
  <c r="AH199" i="11"/>
  <c r="AG199" i="11"/>
  <c r="AF199" i="11"/>
  <c r="AE199" i="11"/>
  <c r="AD199" i="11"/>
  <c r="AC199" i="11"/>
  <c r="AB199" i="11"/>
  <c r="AA199" i="11"/>
  <c r="Z199" i="11"/>
  <c r="Y199" i="11"/>
  <c r="X199" i="11"/>
  <c r="W199" i="11"/>
  <c r="V199" i="11"/>
  <c r="U199" i="11"/>
  <c r="T199" i="11"/>
  <c r="S199" i="11"/>
  <c r="R199" i="11"/>
  <c r="Q199" i="11"/>
  <c r="P199" i="11"/>
  <c r="O199" i="11"/>
  <c r="N199" i="11"/>
  <c r="M199" i="11"/>
  <c r="L199" i="11"/>
  <c r="K199" i="11"/>
  <c r="J199" i="11"/>
  <c r="I199" i="11"/>
  <c r="H199" i="11"/>
  <c r="G199" i="11"/>
  <c r="F199" i="11"/>
  <c r="E199" i="11"/>
  <c r="AL198" i="11"/>
  <c r="AK198" i="11"/>
  <c r="AJ198" i="11"/>
  <c r="AI198" i="11"/>
  <c r="AH198" i="11"/>
  <c r="AG198" i="11"/>
  <c r="AF198" i="11"/>
  <c r="AE198" i="11"/>
  <c r="AD198" i="11"/>
  <c r="AC198" i="11"/>
  <c r="AB198" i="11"/>
  <c r="AA198" i="11"/>
  <c r="Z198" i="11"/>
  <c r="Y198" i="11"/>
  <c r="X198" i="11"/>
  <c r="W198" i="11"/>
  <c r="V198" i="11"/>
  <c r="U198" i="11"/>
  <c r="T198" i="11"/>
  <c r="S198" i="11"/>
  <c r="R198" i="11"/>
  <c r="Q198" i="11"/>
  <c r="P198" i="11"/>
  <c r="O198" i="11"/>
  <c r="N198" i="11"/>
  <c r="M198" i="11"/>
  <c r="L198" i="11"/>
  <c r="K198" i="11"/>
  <c r="J198" i="11"/>
  <c r="I198" i="11"/>
  <c r="H198" i="11"/>
  <c r="G198" i="11"/>
  <c r="F198" i="11"/>
  <c r="E198" i="11"/>
  <c r="AL197" i="11"/>
  <c r="AK197" i="11"/>
  <c r="AJ197" i="11"/>
  <c r="AI197" i="11"/>
  <c r="AH197" i="11"/>
  <c r="AG197" i="11"/>
  <c r="AF197" i="11"/>
  <c r="AE197" i="11"/>
  <c r="AD197" i="11"/>
  <c r="AC197" i="11"/>
  <c r="AB197" i="11"/>
  <c r="AA197" i="11"/>
  <c r="Z197" i="11"/>
  <c r="Y197" i="11"/>
  <c r="X197" i="11"/>
  <c r="W197" i="11"/>
  <c r="V197" i="11"/>
  <c r="U197" i="11"/>
  <c r="T197" i="11"/>
  <c r="S197" i="11"/>
  <c r="R197" i="11"/>
  <c r="Q197" i="11"/>
  <c r="P197" i="11"/>
  <c r="O197" i="11"/>
  <c r="N197" i="11"/>
  <c r="M197" i="11"/>
  <c r="L197" i="11"/>
  <c r="K197" i="11"/>
  <c r="J197" i="11"/>
  <c r="I197" i="11"/>
  <c r="H197" i="11"/>
  <c r="G197" i="11"/>
  <c r="F197" i="11"/>
  <c r="E197" i="11"/>
  <c r="AL196" i="11"/>
  <c r="AK196" i="11"/>
  <c r="AJ196" i="11"/>
  <c r="AI196" i="11"/>
  <c r="AH196" i="11"/>
  <c r="AG196" i="11"/>
  <c r="AF196" i="11"/>
  <c r="AE196" i="11"/>
  <c r="AD196" i="11"/>
  <c r="AC196" i="11"/>
  <c r="AB196" i="11"/>
  <c r="AA196" i="11"/>
  <c r="Z196" i="11"/>
  <c r="Y196" i="11"/>
  <c r="X196" i="11"/>
  <c r="W196" i="11"/>
  <c r="V196" i="11"/>
  <c r="U196" i="11"/>
  <c r="T196" i="11"/>
  <c r="S196" i="11"/>
  <c r="R196" i="11"/>
  <c r="Q196" i="11"/>
  <c r="P196" i="11"/>
  <c r="O196" i="11"/>
  <c r="N196" i="11"/>
  <c r="M196" i="11"/>
  <c r="L196" i="11"/>
  <c r="K196" i="11"/>
  <c r="J196" i="11"/>
  <c r="I196" i="11"/>
  <c r="H196" i="11"/>
  <c r="G196" i="11"/>
  <c r="F196" i="11"/>
  <c r="E196" i="11"/>
  <c r="AL195" i="11"/>
  <c r="AK195" i="11"/>
  <c r="AJ195" i="11"/>
  <c r="AI195" i="11"/>
  <c r="AH195" i="11"/>
  <c r="AG195" i="11"/>
  <c r="AF195" i="11"/>
  <c r="AE195" i="11"/>
  <c r="AD195" i="11"/>
  <c r="AC195" i="11"/>
  <c r="AB195" i="11"/>
  <c r="AA195" i="11"/>
  <c r="Z195" i="11"/>
  <c r="Y195" i="11"/>
  <c r="X195" i="11"/>
  <c r="W195" i="11"/>
  <c r="V195" i="11"/>
  <c r="U195" i="11"/>
  <c r="T195" i="11"/>
  <c r="S195" i="11"/>
  <c r="R195" i="11"/>
  <c r="Q195" i="11"/>
  <c r="P195" i="11"/>
  <c r="O195" i="11"/>
  <c r="N195" i="11"/>
  <c r="M195" i="11"/>
  <c r="L195" i="11"/>
  <c r="K195" i="11"/>
  <c r="J195" i="11"/>
  <c r="I195" i="11"/>
  <c r="H195" i="11"/>
  <c r="G195" i="11"/>
  <c r="F195" i="11"/>
  <c r="E195" i="11"/>
  <c r="AL194" i="11"/>
  <c r="AK194" i="11"/>
  <c r="AJ194" i="11"/>
  <c r="AI194" i="11"/>
  <c r="AH194" i="11"/>
  <c r="AG194" i="11"/>
  <c r="AF194" i="11"/>
  <c r="AE194" i="11"/>
  <c r="AD194" i="11"/>
  <c r="AC194" i="11"/>
  <c r="AB194" i="11"/>
  <c r="AA194" i="11"/>
  <c r="Z194" i="11"/>
  <c r="Y194" i="11"/>
  <c r="X194" i="11"/>
  <c r="W194" i="11"/>
  <c r="V194" i="11"/>
  <c r="U194" i="11"/>
  <c r="T194" i="11"/>
  <c r="S194" i="11"/>
  <c r="R194" i="11"/>
  <c r="Q194" i="11"/>
  <c r="P194" i="11"/>
  <c r="O194" i="11"/>
  <c r="N194" i="11"/>
  <c r="M194" i="11"/>
  <c r="L194" i="11"/>
  <c r="K194" i="11"/>
  <c r="J194" i="11"/>
  <c r="I194" i="11"/>
  <c r="H194" i="11"/>
  <c r="G194" i="11"/>
  <c r="F194" i="11"/>
  <c r="E194" i="11"/>
  <c r="AL193" i="11"/>
  <c r="AK193" i="11"/>
  <c r="AJ193" i="11"/>
  <c r="AI193" i="11"/>
  <c r="AH193" i="11"/>
  <c r="AG193" i="11"/>
  <c r="AF193" i="11"/>
  <c r="AE193" i="11"/>
  <c r="AD193" i="11"/>
  <c r="AC193" i="11"/>
  <c r="AB193" i="11"/>
  <c r="AA193" i="11"/>
  <c r="Z193" i="11"/>
  <c r="Y193" i="11"/>
  <c r="X193" i="11"/>
  <c r="W193" i="11"/>
  <c r="V193" i="11"/>
  <c r="U193" i="11"/>
  <c r="T193" i="11"/>
  <c r="S193" i="11"/>
  <c r="R193" i="11"/>
  <c r="Q193" i="11"/>
  <c r="P193" i="11"/>
  <c r="O193" i="11"/>
  <c r="N193" i="11"/>
  <c r="M193" i="11"/>
  <c r="L193" i="11"/>
  <c r="K193" i="11"/>
  <c r="J193" i="11"/>
  <c r="I193" i="11"/>
  <c r="H193" i="11"/>
  <c r="G193" i="11"/>
  <c r="F193" i="11"/>
  <c r="E193" i="11"/>
  <c r="AL192" i="11"/>
  <c r="AK192" i="11"/>
  <c r="AJ192" i="11"/>
  <c r="AI192" i="11"/>
  <c r="AH192" i="11"/>
  <c r="AG192" i="11"/>
  <c r="AF192" i="11"/>
  <c r="AE192" i="11"/>
  <c r="AD192" i="11"/>
  <c r="AC192" i="11"/>
  <c r="AB192" i="11"/>
  <c r="AA192" i="11"/>
  <c r="Z192" i="11"/>
  <c r="Y192" i="11"/>
  <c r="X192" i="11"/>
  <c r="W192" i="11"/>
  <c r="V192" i="11"/>
  <c r="U192" i="11"/>
  <c r="T192" i="11"/>
  <c r="S192" i="11"/>
  <c r="R192" i="11"/>
  <c r="Q192" i="11"/>
  <c r="P192" i="11"/>
  <c r="O192" i="11"/>
  <c r="N192" i="11"/>
  <c r="M192" i="11"/>
  <c r="L192" i="11"/>
  <c r="K192" i="11"/>
  <c r="J192" i="11"/>
  <c r="I192" i="11"/>
  <c r="H192" i="11"/>
  <c r="G192" i="11"/>
  <c r="F192" i="11"/>
  <c r="E192" i="11"/>
  <c r="AL191" i="11"/>
  <c r="AK191" i="11"/>
  <c r="AJ191" i="11"/>
  <c r="AI191" i="11"/>
  <c r="AH191" i="11"/>
  <c r="AG191" i="11"/>
  <c r="AF191" i="11"/>
  <c r="AE191" i="11"/>
  <c r="AD191" i="11"/>
  <c r="AC191" i="11"/>
  <c r="AB191" i="11"/>
  <c r="AA191" i="11"/>
  <c r="Z191" i="11"/>
  <c r="Y191" i="11"/>
  <c r="X191" i="11"/>
  <c r="W191" i="11"/>
  <c r="V191" i="11"/>
  <c r="U191" i="11"/>
  <c r="T191" i="11"/>
  <c r="S191" i="11"/>
  <c r="R191" i="11"/>
  <c r="Q191" i="11"/>
  <c r="P191" i="11"/>
  <c r="O191" i="11"/>
  <c r="N191" i="11"/>
  <c r="M191" i="11"/>
  <c r="L191" i="11"/>
  <c r="K191" i="11"/>
  <c r="J191" i="11"/>
  <c r="I191" i="11"/>
  <c r="H191" i="11"/>
  <c r="G191" i="11"/>
  <c r="F191" i="11"/>
  <c r="E191" i="11"/>
  <c r="AL190" i="11"/>
  <c r="AK190" i="11"/>
  <c r="AJ190" i="11"/>
  <c r="AI190" i="11"/>
  <c r="AH190" i="11"/>
  <c r="AG190" i="11"/>
  <c r="AF190" i="11"/>
  <c r="AE190" i="11"/>
  <c r="AD190" i="11"/>
  <c r="AC190" i="11"/>
  <c r="AB190" i="11"/>
  <c r="AA190" i="11"/>
  <c r="Z190" i="11"/>
  <c r="Y190" i="11"/>
  <c r="X190" i="11"/>
  <c r="W190" i="11"/>
  <c r="V190" i="11"/>
  <c r="U190" i="11"/>
  <c r="T190" i="11"/>
  <c r="S190" i="11"/>
  <c r="R190" i="11"/>
  <c r="Q190" i="11"/>
  <c r="P190" i="11"/>
  <c r="O190" i="11"/>
  <c r="N190" i="11"/>
  <c r="M190" i="11"/>
  <c r="L190" i="11"/>
  <c r="K190" i="11"/>
  <c r="J190" i="11"/>
  <c r="I190" i="11"/>
  <c r="H190" i="11"/>
  <c r="G190" i="11"/>
  <c r="F190" i="11"/>
  <c r="E190" i="11"/>
  <c r="AL189" i="11"/>
  <c r="AK189" i="11"/>
  <c r="AJ189" i="11"/>
  <c r="AI189" i="11"/>
  <c r="AH189" i="11"/>
  <c r="AG189" i="11"/>
  <c r="AF189" i="11"/>
  <c r="AE189" i="11"/>
  <c r="AD189" i="11"/>
  <c r="AC189" i="11"/>
  <c r="AB189" i="11"/>
  <c r="AA189" i="11"/>
  <c r="Z189" i="11"/>
  <c r="Y189" i="11"/>
  <c r="X189" i="11"/>
  <c r="W189" i="11"/>
  <c r="V189" i="11"/>
  <c r="U189" i="11"/>
  <c r="T189" i="11"/>
  <c r="S189" i="11"/>
  <c r="R189" i="11"/>
  <c r="Q189" i="11"/>
  <c r="P189" i="11"/>
  <c r="O189" i="11"/>
  <c r="N189" i="11"/>
  <c r="M189" i="11"/>
  <c r="L189" i="11"/>
  <c r="K189" i="11"/>
  <c r="J189" i="11"/>
  <c r="I189" i="11"/>
  <c r="H189" i="11"/>
  <c r="G189" i="11"/>
  <c r="F189" i="11"/>
  <c r="E189" i="11"/>
  <c r="AL188" i="11"/>
  <c r="AK188" i="11"/>
  <c r="AJ188" i="11"/>
  <c r="AI188" i="11"/>
  <c r="AH188" i="11"/>
  <c r="AG188" i="11"/>
  <c r="AF188" i="11"/>
  <c r="AE188" i="11"/>
  <c r="AD188" i="11"/>
  <c r="AC188" i="11"/>
  <c r="AB188" i="11"/>
  <c r="AA188" i="11"/>
  <c r="Z188" i="11"/>
  <c r="Y188" i="11"/>
  <c r="X188" i="11"/>
  <c r="W188" i="11"/>
  <c r="V188" i="11"/>
  <c r="U188" i="11"/>
  <c r="T188" i="11"/>
  <c r="S188" i="11"/>
  <c r="R188" i="11"/>
  <c r="Q188" i="11"/>
  <c r="P188" i="11"/>
  <c r="O188" i="11"/>
  <c r="N188" i="11"/>
  <c r="M188" i="11"/>
  <c r="L188" i="11"/>
  <c r="K188" i="11"/>
  <c r="J188" i="11"/>
  <c r="I188" i="11"/>
  <c r="H188" i="11"/>
  <c r="G188" i="11"/>
  <c r="F188" i="11"/>
  <c r="E188" i="11"/>
  <c r="AL187" i="11"/>
  <c r="AK187" i="11"/>
  <c r="AJ187" i="11"/>
  <c r="AI187" i="11"/>
  <c r="AH187" i="11"/>
  <c r="AG187" i="11"/>
  <c r="AF187" i="11"/>
  <c r="AE187" i="11"/>
  <c r="AD187" i="11"/>
  <c r="AC187" i="11"/>
  <c r="AB187" i="11"/>
  <c r="AA187" i="11"/>
  <c r="Z187" i="11"/>
  <c r="Y187" i="11"/>
  <c r="X187" i="11"/>
  <c r="W187" i="11"/>
  <c r="V187" i="11"/>
  <c r="U187" i="11"/>
  <c r="T187" i="11"/>
  <c r="S187" i="11"/>
  <c r="R187" i="11"/>
  <c r="Q187" i="11"/>
  <c r="P187" i="11"/>
  <c r="O187" i="11"/>
  <c r="N187" i="11"/>
  <c r="M187" i="11"/>
  <c r="L187" i="11"/>
  <c r="K187" i="11"/>
  <c r="J187" i="11"/>
  <c r="I187" i="11"/>
  <c r="H187" i="11"/>
  <c r="G187" i="11"/>
  <c r="F187" i="11"/>
  <c r="E187" i="11"/>
  <c r="AL186" i="11"/>
  <c r="AK186" i="11"/>
  <c r="AJ186" i="11"/>
  <c r="AI186" i="11"/>
  <c r="AH186" i="11"/>
  <c r="AG186" i="11"/>
  <c r="AF186" i="11"/>
  <c r="AE186" i="11"/>
  <c r="AD186" i="11"/>
  <c r="AC186" i="11"/>
  <c r="AB186" i="11"/>
  <c r="AA186" i="11"/>
  <c r="Z186" i="11"/>
  <c r="Y186" i="11"/>
  <c r="X186" i="11"/>
  <c r="W186" i="11"/>
  <c r="V186" i="11"/>
  <c r="U186" i="11"/>
  <c r="T186" i="11"/>
  <c r="S186" i="11"/>
  <c r="R186" i="11"/>
  <c r="Q186" i="11"/>
  <c r="P186" i="11"/>
  <c r="O186" i="11"/>
  <c r="N186" i="11"/>
  <c r="M186" i="11"/>
  <c r="L186" i="11"/>
  <c r="K186" i="11"/>
  <c r="J186" i="11"/>
  <c r="I186" i="11"/>
  <c r="H186" i="11"/>
  <c r="G186" i="11"/>
  <c r="F186" i="11"/>
  <c r="E186" i="11"/>
  <c r="AL185" i="11"/>
  <c r="AK185" i="11"/>
  <c r="AJ185" i="11"/>
  <c r="AI185" i="11"/>
  <c r="AH185" i="11"/>
  <c r="AG185" i="11"/>
  <c r="AF185" i="11"/>
  <c r="AE185" i="11"/>
  <c r="AD185" i="11"/>
  <c r="AC185" i="11"/>
  <c r="AB185" i="11"/>
  <c r="AA185" i="11"/>
  <c r="Z185" i="11"/>
  <c r="Y185" i="11"/>
  <c r="X185" i="11"/>
  <c r="W185" i="11"/>
  <c r="V185" i="11"/>
  <c r="U185" i="11"/>
  <c r="T185" i="11"/>
  <c r="S185" i="11"/>
  <c r="R185" i="11"/>
  <c r="Q185" i="11"/>
  <c r="P185" i="11"/>
  <c r="O185" i="11"/>
  <c r="N185" i="11"/>
  <c r="M185" i="11"/>
  <c r="L185" i="11"/>
  <c r="K185" i="11"/>
  <c r="J185" i="11"/>
  <c r="I185" i="11"/>
  <c r="H185" i="11"/>
  <c r="G185" i="11"/>
  <c r="F185" i="11"/>
  <c r="E185" i="11"/>
  <c r="AL184" i="11"/>
  <c r="AK184" i="11"/>
  <c r="AJ184" i="11"/>
  <c r="AI184" i="11"/>
  <c r="AH184" i="11"/>
  <c r="AG184" i="11"/>
  <c r="AF184" i="11"/>
  <c r="AE184" i="11"/>
  <c r="AD184" i="11"/>
  <c r="AC184" i="11"/>
  <c r="AB184" i="11"/>
  <c r="AA184" i="11"/>
  <c r="Z184" i="11"/>
  <c r="Y184" i="11"/>
  <c r="X184" i="11"/>
  <c r="W184" i="11"/>
  <c r="V184" i="11"/>
  <c r="U184" i="11"/>
  <c r="T184" i="11"/>
  <c r="S184" i="11"/>
  <c r="R184" i="11"/>
  <c r="Q184" i="11"/>
  <c r="P184" i="11"/>
  <c r="O184" i="11"/>
  <c r="N184" i="11"/>
  <c r="M184" i="11"/>
  <c r="L184" i="11"/>
  <c r="K184" i="11"/>
  <c r="J184" i="11"/>
  <c r="I184" i="11"/>
  <c r="H184" i="11"/>
  <c r="G184" i="11"/>
  <c r="F184" i="11"/>
  <c r="E184" i="11"/>
  <c r="AL183" i="11"/>
  <c r="AK183" i="11"/>
  <c r="AJ183" i="11"/>
  <c r="AI183" i="11"/>
  <c r="AH183" i="11"/>
  <c r="AG183" i="11"/>
  <c r="AF183" i="11"/>
  <c r="AE183" i="11"/>
  <c r="AD183" i="11"/>
  <c r="AC183" i="11"/>
  <c r="AB183" i="11"/>
  <c r="AA183" i="11"/>
  <c r="Z183" i="11"/>
  <c r="Y183" i="11"/>
  <c r="X183" i="11"/>
  <c r="W183" i="11"/>
  <c r="V183" i="11"/>
  <c r="U183" i="11"/>
  <c r="T183" i="11"/>
  <c r="S183" i="11"/>
  <c r="R183" i="11"/>
  <c r="Q183" i="11"/>
  <c r="P183" i="11"/>
  <c r="O183" i="11"/>
  <c r="N183" i="11"/>
  <c r="M183" i="11"/>
  <c r="L183" i="11"/>
  <c r="K183" i="11"/>
  <c r="J183" i="11"/>
  <c r="I183" i="11"/>
  <c r="H183" i="11"/>
  <c r="G183" i="11"/>
  <c r="F183" i="11"/>
  <c r="E183" i="11"/>
  <c r="AL182" i="11"/>
  <c r="AK182" i="11"/>
  <c r="AJ182" i="11"/>
  <c r="AI182" i="11"/>
  <c r="AH182" i="11"/>
  <c r="AG182" i="11"/>
  <c r="AF182" i="11"/>
  <c r="AE182" i="11"/>
  <c r="AD182" i="11"/>
  <c r="AC182" i="11"/>
  <c r="AB182" i="11"/>
  <c r="AA182" i="11"/>
  <c r="Z182" i="11"/>
  <c r="Y182" i="11"/>
  <c r="X182" i="11"/>
  <c r="W182" i="11"/>
  <c r="V182" i="11"/>
  <c r="U182" i="11"/>
  <c r="T182" i="11"/>
  <c r="S182" i="11"/>
  <c r="R182" i="11"/>
  <c r="Q182" i="11"/>
  <c r="P182" i="11"/>
  <c r="O182" i="11"/>
  <c r="N182" i="11"/>
  <c r="M182" i="11"/>
  <c r="L182" i="11"/>
  <c r="K182" i="11"/>
  <c r="J182" i="11"/>
  <c r="I182" i="11"/>
  <c r="H182" i="11"/>
  <c r="G182" i="11"/>
  <c r="F182" i="11"/>
  <c r="E182" i="11"/>
  <c r="AL181" i="11"/>
  <c r="AK181" i="11"/>
  <c r="AJ181" i="11"/>
  <c r="AI181" i="11"/>
  <c r="AH181" i="11"/>
  <c r="AG181" i="11"/>
  <c r="AF181" i="11"/>
  <c r="AE181" i="11"/>
  <c r="AD181" i="11"/>
  <c r="AC181" i="11"/>
  <c r="AB181" i="11"/>
  <c r="AA181" i="11"/>
  <c r="Z181" i="11"/>
  <c r="Y181" i="11"/>
  <c r="X181" i="11"/>
  <c r="W181" i="11"/>
  <c r="V181" i="11"/>
  <c r="U181" i="11"/>
  <c r="T181" i="11"/>
  <c r="S181" i="11"/>
  <c r="R181" i="11"/>
  <c r="Q181" i="11"/>
  <c r="P181" i="11"/>
  <c r="O181" i="11"/>
  <c r="N181" i="11"/>
  <c r="M181" i="11"/>
  <c r="L181" i="11"/>
  <c r="K181" i="11"/>
  <c r="J181" i="11"/>
  <c r="I181" i="11"/>
  <c r="H181" i="11"/>
  <c r="G181" i="11"/>
  <c r="F181" i="11"/>
  <c r="E181" i="11"/>
  <c r="AL180" i="11"/>
  <c r="AK180" i="11"/>
  <c r="AJ180" i="11"/>
  <c r="AI180" i="11"/>
  <c r="AH180" i="11"/>
  <c r="AG180" i="11"/>
  <c r="AF180" i="11"/>
  <c r="AE180" i="11"/>
  <c r="AD180" i="11"/>
  <c r="AC180" i="11"/>
  <c r="AB180" i="11"/>
  <c r="AA180" i="11"/>
  <c r="Z180" i="11"/>
  <c r="Y180" i="11"/>
  <c r="X180" i="11"/>
  <c r="W180" i="11"/>
  <c r="V180" i="11"/>
  <c r="U180" i="11"/>
  <c r="T180" i="11"/>
  <c r="S180" i="11"/>
  <c r="R180" i="11"/>
  <c r="Q180" i="11"/>
  <c r="P180" i="11"/>
  <c r="O180" i="11"/>
  <c r="N180" i="11"/>
  <c r="M180" i="11"/>
  <c r="L180" i="11"/>
  <c r="K180" i="11"/>
  <c r="J180" i="11"/>
  <c r="I180" i="11"/>
  <c r="H180" i="11"/>
  <c r="G180" i="11"/>
  <c r="F180" i="11"/>
  <c r="E180" i="11"/>
  <c r="AL179" i="11"/>
  <c r="AK179" i="11"/>
  <c r="AJ179" i="11"/>
  <c r="AI179" i="11"/>
  <c r="AH179" i="11"/>
  <c r="AG179" i="11"/>
  <c r="AF179" i="11"/>
  <c r="AE179" i="11"/>
  <c r="AD179" i="11"/>
  <c r="AC179" i="11"/>
  <c r="AB179" i="11"/>
  <c r="AA179" i="11"/>
  <c r="Z179" i="11"/>
  <c r="Y179" i="11"/>
  <c r="X179" i="11"/>
  <c r="W179" i="11"/>
  <c r="V179" i="11"/>
  <c r="U179" i="11"/>
  <c r="T179" i="11"/>
  <c r="S179" i="11"/>
  <c r="R179" i="11"/>
  <c r="Q179" i="11"/>
  <c r="P179" i="11"/>
  <c r="O179" i="11"/>
  <c r="N179" i="11"/>
  <c r="M179" i="11"/>
  <c r="L179" i="11"/>
  <c r="K179" i="11"/>
  <c r="J179" i="11"/>
  <c r="I179" i="11"/>
  <c r="H179" i="11"/>
  <c r="G179" i="11"/>
  <c r="F179" i="11"/>
  <c r="E179" i="11"/>
  <c r="AL178" i="11"/>
  <c r="AK178" i="11"/>
  <c r="AJ178" i="11"/>
  <c r="AI178" i="11"/>
  <c r="AH178" i="11"/>
  <c r="AG178" i="11"/>
  <c r="AF178" i="11"/>
  <c r="AE178" i="11"/>
  <c r="AD178" i="11"/>
  <c r="AC178" i="11"/>
  <c r="AB178" i="11"/>
  <c r="AA178" i="11"/>
  <c r="Z178" i="11"/>
  <c r="Y178" i="11"/>
  <c r="X178" i="11"/>
  <c r="W178" i="11"/>
  <c r="V178" i="11"/>
  <c r="U178" i="11"/>
  <c r="T178" i="11"/>
  <c r="S178" i="11"/>
  <c r="R178" i="11"/>
  <c r="Q178" i="11"/>
  <c r="P178" i="11"/>
  <c r="O178" i="11"/>
  <c r="N178" i="11"/>
  <c r="M178" i="11"/>
  <c r="L178" i="11"/>
  <c r="K178" i="11"/>
  <c r="J178" i="11"/>
  <c r="I178" i="11"/>
  <c r="H178" i="11"/>
  <c r="G178" i="11"/>
  <c r="F178" i="11"/>
  <c r="E178" i="11"/>
  <c r="AL177" i="11"/>
  <c r="AK177" i="11"/>
  <c r="AJ177" i="11"/>
  <c r="AI177" i="11"/>
  <c r="AH177" i="11"/>
  <c r="AG177" i="11"/>
  <c r="AF177" i="11"/>
  <c r="AE177" i="11"/>
  <c r="AD177" i="11"/>
  <c r="AC177" i="11"/>
  <c r="AB177" i="11"/>
  <c r="AA177" i="11"/>
  <c r="Z177" i="11"/>
  <c r="Y177" i="11"/>
  <c r="X177" i="11"/>
  <c r="W177" i="11"/>
  <c r="V177" i="11"/>
  <c r="U177" i="11"/>
  <c r="T177" i="11"/>
  <c r="S177" i="11"/>
  <c r="R177" i="11"/>
  <c r="Q177" i="11"/>
  <c r="P177" i="11"/>
  <c r="O177" i="11"/>
  <c r="N177" i="11"/>
  <c r="M177" i="11"/>
  <c r="L177" i="11"/>
  <c r="K177" i="11"/>
  <c r="J177" i="11"/>
  <c r="I177" i="11"/>
  <c r="H177" i="11"/>
  <c r="G177" i="11"/>
  <c r="F177" i="11"/>
  <c r="E177" i="11"/>
  <c r="AL176" i="11"/>
  <c r="AK176" i="11"/>
  <c r="AJ176" i="11"/>
  <c r="AI176" i="11"/>
  <c r="AH176" i="11"/>
  <c r="AG176" i="11"/>
  <c r="AF176" i="11"/>
  <c r="AE176" i="11"/>
  <c r="AD176" i="11"/>
  <c r="AC176" i="11"/>
  <c r="AB176" i="11"/>
  <c r="AA176" i="11"/>
  <c r="Z176" i="11"/>
  <c r="Y176" i="11"/>
  <c r="X176" i="11"/>
  <c r="W176" i="11"/>
  <c r="V176" i="11"/>
  <c r="U176" i="11"/>
  <c r="T176" i="11"/>
  <c r="S176" i="11"/>
  <c r="R176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AL175" i="11"/>
  <c r="AK175" i="11"/>
  <c r="AJ175" i="11"/>
  <c r="AI175" i="11"/>
  <c r="AH175" i="11"/>
  <c r="AG175" i="11"/>
  <c r="AF175" i="11"/>
  <c r="AE175" i="11"/>
  <c r="AD175" i="11"/>
  <c r="AC175" i="11"/>
  <c r="AB175" i="11"/>
  <c r="AA175" i="11"/>
  <c r="Z175" i="11"/>
  <c r="Y175" i="11"/>
  <c r="X175" i="11"/>
  <c r="W175" i="11"/>
  <c r="V175" i="11"/>
  <c r="U175" i="11"/>
  <c r="T175" i="11"/>
  <c r="S175" i="11"/>
  <c r="R175" i="11"/>
  <c r="Q175" i="11"/>
  <c r="P175" i="11"/>
  <c r="O175" i="11"/>
  <c r="N175" i="11"/>
  <c r="M175" i="11"/>
  <c r="L175" i="11"/>
  <c r="K175" i="11"/>
  <c r="J175" i="11"/>
  <c r="I175" i="11"/>
  <c r="H175" i="11"/>
  <c r="G175" i="11"/>
  <c r="F175" i="11"/>
  <c r="E175" i="11"/>
  <c r="AL174" i="11"/>
  <c r="AK174" i="11"/>
  <c r="AJ174" i="11"/>
  <c r="AI174" i="11"/>
  <c r="AH174" i="11"/>
  <c r="AG174" i="11"/>
  <c r="AF174" i="11"/>
  <c r="AE174" i="11"/>
  <c r="AD174" i="11"/>
  <c r="AC174" i="11"/>
  <c r="AB174" i="11"/>
  <c r="AA174" i="11"/>
  <c r="Z174" i="11"/>
  <c r="Y174" i="11"/>
  <c r="X174" i="11"/>
  <c r="W174" i="11"/>
  <c r="V174" i="11"/>
  <c r="U174" i="11"/>
  <c r="T174" i="11"/>
  <c r="S174" i="11"/>
  <c r="R174" i="11"/>
  <c r="Q174" i="11"/>
  <c r="P174" i="11"/>
  <c r="O174" i="11"/>
  <c r="N174" i="11"/>
  <c r="M174" i="11"/>
  <c r="L174" i="11"/>
  <c r="K174" i="11"/>
  <c r="J174" i="11"/>
  <c r="I174" i="11"/>
  <c r="H174" i="11"/>
  <c r="G174" i="11"/>
  <c r="F174" i="11"/>
  <c r="E174" i="11"/>
  <c r="AL173" i="11"/>
  <c r="AK173" i="11"/>
  <c r="AJ173" i="11"/>
  <c r="AI173" i="11"/>
  <c r="AH173" i="11"/>
  <c r="AG173" i="11"/>
  <c r="AF173" i="11"/>
  <c r="AE173" i="11"/>
  <c r="AD173" i="11"/>
  <c r="AC173" i="11"/>
  <c r="AB173" i="11"/>
  <c r="AA173" i="11"/>
  <c r="Z173" i="11"/>
  <c r="Y173" i="11"/>
  <c r="X173" i="11"/>
  <c r="W173" i="11"/>
  <c r="V173" i="11"/>
  <c r="U173" i="11"/>
  <c r="T173" i="11"/>
  <c r="S173" i="11"/>
  <c r="R173" i="11"/>
  <c r="Q173" i="11"/>
  <c r="P173" i="11"/>
  <c r="O173" i="11"/>
  <c r="N173" i="11"/>
  <c r="M173" i="11"/>
  <c r="L173" i="11"/>
  <c r="K173" i="11"/>
  <c r="J173" i="11"/>
  <c r="I173" i="11"/>
  <c r="H173" i="11"/>
  <c r="G173" i="11"/>
  <c r="F173" i="11"/>
  <c r="E173" i="11"/>
  <c r="AL172" i="11"/>
  <c r="AK172" i="11"/>
  <c r="AJ172" i="11"/>
  <c r="AI172" i="11"/>
  <c r="AH172" i="11"/>
  <c r="AG172" i="11"/>
  <c r="AF172" i="11"/>
  <c r="AE172" i="11"/>
  <c r="AD172" i="11"/>
  <c r="AC172" i="11"/>
  <c r="AB172" i="11"/>
  <c r="AA172" i="11"/>
  <c r="Z172" i="11"/>
  <c r="Y172" i="11"/>
  <c r="X172" i="11"/>
  <c r="W172" i="11"/>
  <c r="V172" i="11"/>
  <c r="U172" i="11"/>
  <c r="T172" i="11"/>
  <c r="S172" i="11"/>
  <c r="R172" i="11"/>
  <c r="Q172" i="11"/>
  <c r="P172" i="11"/>
  <c r="O172" i="11"/>
  <c r="N172" i="11"/>
  <c r="M172" i="11"/>
  <c r="L172" i="11"/>
  <c r="K172" i="11"/>
  <c r="J172" i="11"/>
  <c r="I172" i="11"/>
  <c r="H172" i="11"/>
  <c r="G172" i="11"/>
  <c r="F172" i="11"/>
  <c r="E172" i="11"/>
  <c r="AL171" i="11"/>
  <c r="AK171" i="11"/>
  <c r="AJ171" i="11"/>
  <c r="AI171" i="11"/>
  <c r="AH171" i="11"/>
  <c r="AG171" i="11"/>
  <c r="AF171" i="11"/>
  <c r="AE171" i="11"/>
  <c r="AD171" i="11"/>
  <c r="AC171" i="11"/>
  <c r="AB171" i="11"/>
  <c r="AA171" i="11"/>
  <c r="Z171" i="11"/>
  <c r="Y171" i="11"/>
  <c r="X171" i="11"/>
  <c r="W171" i="11"/>
  <c r="V171" i="11"/>
  <c r="U171" i="11"/>
  <c r="T171" i="11"/>
  <c r="S171" i="11"/>
  <c r="R171" i="11"/>
  <c r="Q171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AL170" i="11"/>
  <c r="AK170" i="11"/>
  <c r="AJ170" i="11"/>
  <c r="AI170" i="11"/>
  <c r="AH170" i="11"/>
  <c r="AG170" i="11"/>
  <c r="AF170" i="11"/>
  <c r="AE170" i="11"/>
  <c r="AD170" i="11"/>
  <c r="AC170" i="11"/>
  <c r="AB170" i="11"/>
  <c r="AA170" i="11"/>
  <c r="Z170" i="11"/>
  <c r="Y170" i="11"/>
  <c r="X170" i="11"/>
  <c r="W170" i="11"/>
  <c r="V170" i="11"/>
  <c r="U170" i="11"/>
  <c r="T170" i="11"/>
  <c r="S170" i="11"/>
  <c r="R170" i="11"/>
  <c r="Q170" i="11"/>
  <c r="P170" i="11"/>
  <c r="O170" i="11"/>
  <c r="N170" i="11"/>
  <c r="M170" i="11"/>
  <c r="L170" i="11"/>
  <c r="K170" i="11"/>
  <c r="J170" i="11"/>
  <c r="I170" i="11"/>
  <c r="H170" i="11"/>
  <c r="G170" i="11"/>
  <c r="F170" i="11"/>
  <c r="E170" i="11"/>
  <c r="AL169" i="11"/>
  <c r="AK169" i="11"/>
  <c r="AJ169" i="11"/>
  <c r="AI169" i="11"/>
  <c r="AH169" i="11"/>
  <c r="AG169" i="11"/>
  <c r="AF169" i="11"/>
  <c r="AE169" i="11"/>
  <c r="AD169" i="11"/>
  <c r="AC169" i="11"/>
  <c r="AB169" i="11"/>
  <c r="AA169" i="11"/>
  <c r="Z169" i="11"/>
  <c r="Y169" i="11"/>
  <c r="X169" i="11"/>
  <c r="W169" i="11"/>
  <c r="V169" i="11"/>
  <c r="U169" i="11"/>
  <c r="T169" i="11"/>
  <c r="S169" i="11"/>
  <c r="R169" i="11"/>
  <c r="Q169" i="11"/>
  <c r="P169" i="11"/>
  <c r="O169" i="11"/>
  <c r="N169" i="11"/>
  <c r="M169" i="11"/>
  <c r="L169" i="11"/>
  <c r="K169" i="11"/>
  <c r="J169" i="11"/>
  <c r="I169" i="11"/>
  <c r="H169" i="11"/>
  <c r="G169" i="11"/>
  <c r="F169" i="11"/>
  <c r="E169" i="11"/>
  <c r="AL168" i="11"/>
  <c r="AK168" i="11"/>
  <c r="AJ168" i="11"/>
  <c r="AI168" i="11"/>
  <c r="AH168" i="11"/>
  <c r="AG168" i="11"/>
  <c r="AF168" i="11"/>
  <c r="AE168" i="11"/>
  <c r="AD168" i="11"/>
  <c r="AC168" i="11"/>
  <c r="AB168" i="11"/>
  <c r="AA168" i="11"/>
  <c r="Z168" i="11"/>
  <c r="Y168" i="11"/>
  <c r="X168" i="11"/>
  <c r="W168" i="11"/>
  <c r="V168" i="11"/>
  <c r="U168" i="11"/>
  <c r="T168" i="11"/>
  <c r="S168" i="11"/>
  <c r="R168" i="11"/>
  <c r="Q168" i="11"/>
  <c r="P168" i="11"/>
  <c r="O168" i="11"/>
  <c r="N168" i="11"/>
  <c r="M168" i="11"/>
  <c r="L168" i="11"/>
  <c r="K168" i="11"/>
  <c r="J168" i="11"/>
  <c r="I168" i="11"/>
  <c r="H168" i="11"/>
  <c r="G168" i="11"/>
  <c r="F168" i="11"/>
  <c r="E168" i="11"/>
  <c r="AL167" i="11"/>
  <c r="AK167" i="11"/>
  <c r="AJ167" i="11"/>
  <c r="AI167" i="11"/>
  <c r="AH167" i="11"/>
  <c r="AG167" i="11"/>
  <c r="AF167" i="11"/>
  <c r="AE167" i="11"/>
  <c r="AD167" i="11"/>
  <c r="AC167" i="11"/>
  <c r="AB167" i="11"/>
  <c r="AA167" i="11"/>
  <c r="Z167" i="11"/>
  <c r="Y167" i="11"/>
  <c r="X167" i="11"/>
  <c r="W167" i="11"/>
  <c r="V167" i="11"/>
  <c r="U167" i="11"/>
  <c r="T167" i="11"/>
  <c r="S167" i="11"/>
  <c r="R167" i="11"/>
  <c r="Q167" i="11"/>
  <c r="P167" i="11"/>
  <c r="O167" i="11"/>
  <c r="N167" i="11"/>
  <c r="M167" i="11"/>
  <c r="L167" i="11"/>
  <c r="K167" i="11"/>
  <c r="J167" i="11"/>
  <c r="I167" i="11"/>
  <c r="H167" i="11"/>
  <c r="G167" i="11"/>
  <c r="F167" i="11"/>
  <c r="E167" i="11"/>
  <c r="AL166" i="11"/>
  <c r="AK166" i="11"/>
  <c r="AJ166" i="11"/>
  <c r="AI166" i="11"/>
  <c r="AH166" i="11"/>
  <c r="AG166" i="11"/>
  <c r="AF166" i="11"/>
  <c r="AE166" i="11"/>
  <c r="AD166" i="11"/>
  <c r="AC166" i="11"/>
  <c r="AB166" i="11"/>
  <c r="AA166" i="11"/>
  <c r="Z166" i="11"/>
  <c r="Y166" i="11"/>
  <c r="X166" i="11"/>
  <c r="W166" i="11"/>
  <c r="V166" i="11"/>
  <c r="U166" i="11"/>
  <c r="T166" i="11"/>
  <c r="S166" i="11"/>
  <c r="R166" i="11"/>
  <c r="Q166" i="11"/>
  <c r="P166" i="11"/>
  <c r="O166" i="11"/>
  <c r="N166" i="11"/>
  <c r="M166" i="11"/>
  <c r="L166" i="11"/>
  <c r="K166" i="11"/>
  <c r="J166" i="11"/>
  <c r="I166" i="11"/>
  <c r="H166" i="11"/>
  <c r="G166" i="11"/>
  <c r="F166" i="11"/>
  <c r="E166" i="11"/>
  <c r="AL165" i="11"/>
  <c r="AK165" i="11"/>
  <c r="AJ165" i="11"/>
  <c r="AI165" i="11"/>
  <c r="AH165" i="11"/>
  <c r="AG165" i="11"/>
  <c r="AF165" i="11"/>
  <c r="AE165" i="11"/>
  <c r="AD165" i="11"/>
  <c r="AC165" i="11"/>
  <c r="AB165" i="11"/>
  <c r="AA165" i="11"/>
  <c r="Z165" i="11"/>
  <c r="Y165" i="11"/>
  <c r="X165" i="11"/>
  <c r="W165" i="11"/>
  <c r="V165" i="11"/>
  <c r="U165" i="11"/>
  <c r="T165" i="11"/>
  <c r="S165" i="11"/>
  <c r="R165" i="11"/>
  <c r="Q165" i="11"/>
  <c r="P165" i="11"/>
  <c r="O165" i="11"/>
  <c r="N165" i="11"/>
  <c r="M165" i="11"/>
  <c r="L165" i="11"/>
  <c r="K165" i="11"/>
  <c r="J165" i="11"/>
  <c r="I165" i="11"/>
  <c r="H165" i="11"/>
  <c r="G165" i="11"/>
  <c r="F165" i="11"/>
  <c r="E165" i="11"/>
  <c r="AL164" i="11"/>
  <c r="AK164" i="11"/>
  <c r="AJ164" i="11"/>
  <c r="AI164" i="11"/>
  <c r="AH164" i="11"/>
  <c r="AG164" i="11"/>
  <c r="AF164" i="11"/>
  <c r="AE164" i="11"/>
  <c r="AD164" i="11"/>
  <c r="AC164" i="11"/>
  <c r="AB164" i="11"/>
  <c r="AA164" i="11"/>
  <c r="Z164" i="11"/>
  <c r="Y164" i="11"/>
  <c r="X164" i="11"/>
  <c r="W164" i="11"/>
  <c r="V164" i="11"/>
  <c r="U164" i="11"/>
  <c r="T164" i="11"/>
  <c r="S164" i="11"/>
  <c r="R164" i="11"/>
  <c r="Q164" i="11"/>
  <c r="P164" i="11"/>
  <c r="O164" i="11"/>
  <c r="N164" i="11"/>
  <c r="M164" i="11"/>
  <c r="L164" i="11"/>
  <c r="K164" i="11"/>
  <c r="J164" i="11"/>
  <c r="I164" i="11"/>
  <c r="H164" i="11"/>
  <c r="G164" i="11"/>
  <c r="F164" i="11"/>
  <c r="E164" i="11"/>
  <c r="AL163" i="11"/>
  <c r="AK163" i="11"/>
  <c r="AJ163" i="11"/>
  <c r="AI163" i="11"/>
  <c r="AH163" i="11"/>
  <c r="AG163" i="11"/>
  <c r="AF163" i="11"/>
  <c r="AE163" i="11"/>
  <c r="AD163" i="11"/>
  <c r="AC163" i="11"/>
  <c r="AB163" i="11"/>
  <c r="AA163" i="11"/>
  <c r="Z163" i="11"/>
  <c r="Y163" i="11"/>
  <c r="X163" i="11"/>
  <c r="W163" i="11"/>
  <c r="V163" i="11"/>
  <c r="U163" i="11"/>
  <c r="T163" i="11"/>
  <c r="S163" i="11"/>
  <c r="R163" i="11"/>
  <c r="Q163" i="11"/>
  <c r="P163" i="11"/>
  <c r="O163" i="11"/>
  <c r="N163" i="11"/>
  <c r="M163" i="11"/>
  <c r="L163" i="11"/>
  <c r="K163" i="11"/>
  <c r="J163" i="11"/>
  <c r="I163" i="11"/>
  <c r="H163" i="11"/>
  <c r="G163" i="11"/>
  <c r="F163" i="11"/>
  <c r="E163" i="11"/>
  <c r="AL162" i="11"/>
  <c r="AK162" i="11"/>
  <c r="AJ162" i="11"/>
  <c r="AI162" i="11"/>
  <c r="AH162" i="11"/>
  <c r="AG162" i="11"/>
  <c r="AF162" i="11"/>
  <c r="AE162" i="11"/>
  <c r="AD162" i="11"/>
  <c r="AC162" i="11"/>
  <c r="AB162" i="11"/>
  <c r="AA162" i="11"/>
  <c r="Z162" i="11"/>
  <c r="Y162" i="11"/>
  <c r="X162" i="11"/>
  <c r="W162" i="11"/>
  <c r="V162" i="11"/>
  <c r="U162" i="11"/>
  <c r="T162" i="11"/>
  <c r="S162" i="11"/>
  <c r="R162" i="11"/>
  <c r="Q162" i="11"/>
  <c r="P162" i="11"/>
  <c r="O162" i="11"/>
  <c r="N162" i="11"/>
  <c r="M162" i="11"/>
  <c r="L162" i="11"/>
  <c r="K162" i="11"/>
  <c r="J162" i="11"/>
  <c r="I162" i="11"/>
  <c r="H162" i="11"/>
  <c r="G162" i="11"/>
  <c r="F162" i="11"/>
  <c r="E162" i="11"/>
  <c r="AL161" i="11"/>
  <c r="AK161" i="11"/>
  <c r="AJ161" i="11"/>
  <c r="AI161" i="11"/>
  <c r="AH161" i="11"/>
  <c r="AG161" i="11"/>
  <c r="AF161" i="11"/>
  <c r="AE161" i="11"/>
  <c r="AD161" i="11"/>
  <c r="AC161" i="11"/>
  <c r="AB161" i="11"/>
  <c r="AA161" i="11"/>
  <c r="Z161" i="11"/>
  <c r="Y161" i="11"/>
  <c r="X161" i="11"/>
  <c r="W161" i="11"/>
  <c r="V161" i="11"/>
  <c r="U161" i="11"/>
  <c r="T161" i="11"/>
  <c r="S161" i="11"/>
  <c r="R161" i="11"/>
  <c r="Q161" i="11"/>
  <c r="P161" i="11"/>
  <c r="O161" i="11"/>
  <c r="N161" i="11"/>
  <c r="M161" i="11"/>
  <c r="L161" i="11"/>
  <c r="K161" i="11"/>
  <c r="J161" i="11"/>
  <c r="I161" i="11"/>
  <c r="H161" i="11"/>
  <c r="G161" i="11"/>
  <c r="F161" i="11"/>
  <c r="E161" i="11"/>
  <c r="AL160" i="11"/>
  <c r="AK160" i="11"/>
  <c r="AJ160" i="11"/>
  <c r="AI160" i="11"/>
  <c r="AH160" i="11"/>
  <c r="AG160" i="11"/>
  <c r="AF160" i="11"/>
  <c r="AE160" i="11"/>
  <c r="AD160" i="11"/>
  <c r="AC160" i="11"/>
  <c r="AB160" i="11"/>
  <c r="AA160" i="11"/>
  <c r="Z160" i="11"/>
  <c r="Y160" i="11"/>
  <c r="X160" i="11"/>
  <c r="W160" i="11"/>
  <c r="V160" i="11"/>
  <c r="U160" i="11"/>
  <c r="T160" i="11"/>
  <c r="S160" i="11"/>
  <c r="R160" i="11"/>
  <c r="Q160" i="11"/>
  <c r="P160" i="11"/>
  <c r="O160" i="11"/>
  <c r="N160" i="11"/>
  <c r="M160" i="11"/>
  <c r="L160" i="11"/>
  <c r="K160" i="11"/>
  <c r="J160" i="11"/>
  <c r="I160" i="11"/>
  <c r="H160" i="11"/>
  <c r="G160" i="11"/>
  <c r="F160" i="11"/>
  <c r="E160" i="11"/>
  <c r="AL159" i="11"/>
  <c r="AK159" i="11"/>
  <c r="AJ159" i="11"/>
  <c r="AI159" i="11"/>
  <c r="AH159" i="11"/>
  <c r="AG159" i="11"/>
  <c r="AF159" i="11"/>
  <c r="AE159" i="11"/>
  <c r="AD159" i="11"/>
  <c r="AC159" i="11"/>
  <c r="AB159" i="11"/>
  <c r="AA159" i="11"/>
  <c r="Z159" i="11"/>
  <c r="Y159" i="11"/>
  <c r="X159" i="11"/>
  <c r="W159" i="11"/>
  <c r="V159" i="11"/>
  <c r="U159" i="11"/>
  <c r="T159" i="11"/>
  <c r="S159" i="11"/>
  <c r="R159" i="11"/>
  <c r="Q159" i="11"/>
  <c r="P159" i="11"/>
  <c r="O159" i="11"/>
  <c r="N159" i="11"/>
  <c r="M159" i="11"/>
  <c r="L159" i="11"/>
  <c r="K159" i="11"/>
  <c r="J159" i="11"/>
  <c r="I159" i="11"/>
  <c r="H159" i="11"/>
  <c r="G159" i="11"/>
  <c r="F159" i="11"/>
  <c r="E159" i="11"/>
  <c r="AL158" i="11"/>
  <c r="AK158" i="11"/>
  <c r="AJ158" i="11"/>
  <c r="AI158" i="11"/>
  <c r="AH158" i="11"/>
  <c r="AG158" i="11"/>
  <c r="AF158" i="11"/>
  <c r="AE158" i="11"/>
  <c r="AD158" i="11"/>
  <c r="AC158" i="11"/>
  <c r="AB158" i="11"/>
  <c r="AA158" i="11"/>
  <c r="Z158" i="11"/>
  <c r="Y158" i="11"/>
  <c r="X158" i="11"/>
  <c r="W158" i="11"/>
  <c r="V158" i="11"/>
  <c r="U158" i="11"/>
  <c r="T158" i="11"/>
  <c r="S158" i="11"/>
  <c r="R158" i="11"/>
  <c r="Q158" i="11"/>
  <c r="P158" i="11"/>
  <c r="O158" i="11"/>
  <c r="N158" i="11"/>
  <c r="M158" i="11"/>
  <c r="L158" i="11"/>
  <c r="K158" i="11"/>
  <c r="J158" i="11"/>
  <c r="I158" i="11"/>
  <c r="H158" i="11"/>
  <c r="G158" i="11"/>
  <c r="F158" i="11"/>
  <c r="E158" i="11"/>
  <c r="AL157" i="11"/>
  <c r="AK157" i="11"/>
  <c r="AJ157" i="11"/>
  <c r="AI157" i="11"/>
  <c r="AH157" i="11"/>
  <c r="AG157" i="11"/>
  <c r="AF157" i="11"/>
  <c r="AE157" i="11"/>
  <c r="AD157" i="11"/>
  <c r="AC157" i="11"/>
  <c r="AB157" i="11"/>
  <c r="AA157" i="11"/>
  <c r="Z157" i="11"/>
  <c r="Y157" i="11"/>
  <c r="X157" i="11"/>
  <c r="W157" i="11"/>
  <c r="V157" i="11"/>
  <c r="U157" i="11"/>
  <c r="T157" i="11"/>
  <c r="S157" i="11"/>
  <c r="R157" i="11"/>
  <c r="Q157" i="11"/>
  <c r="P157" i="11"/>
  <c r="O157" i="11"/>
  <c r="N157" i="11"/>
  <c r="M157" i="11"/>
  <c r="L157" i="11"/>
  <c r="K157" i="11"/>
  <c r="J157" i="11"/>
  <c r="I157" i="11"/>
  <c r="H157" i="11"/>
  <c r="G157" i="11"/>
  <c r="F157" i="11"/>
  <c r="E157" i="11"/>
  <c r="AL156" i="11"/>
  <c r="AK156" i="11"/>
  <c r="AJ156" i="11"/>
  <c r="AI156" i="11"/>
  <c r="AH156" i="11"/>
  <c r="AG156" i="11"/>
  <c r="AF156" i="11"/>
  <c r="AE156" i="11"/>
  <c r="AD156" i="11"/>
  <c r="AC156" i="11"/>
  <c r="AB156" i="11"/>
  <c r="AA156" i="11"/>
  <c r="Z156" i="11"/>
  <c r="Y156" i="11"/>
  <c r="X156" i="11"/>
  <c r="W156" i="11"/>
  <c r="V156" i="11"/>
  <c r="U156" i="11"/>
  <c r="T156" i="11"/>
  <c r="S156" i="11"/>
  <c r="R156" i="11"/>
  <c r="Q156" i="11"/>
  <c r="P156" i="11"/>
  <c r="O156" i="11"/>
  <c r="N156" i="11"/>
  <c r="M156" i="11"/>
  <c r="L156" i="11"/>
  <c r="K156" i="11"/>
  <c r="J156" i="11"/>
  <c r="I156" i="11"/>
  <c r="H156" i="11"/>
  <c r="G156" i="11"/>
  <c r="F156" i="11"/>
  <c r="E156" i="11"/>
  <c r="AL155" i="11"/>
  <c r="AK155" i="11"/>
  <c r="AJ155" i="11"/>
  <c r="AI155" i="11"/>
  <c r="AH155" i="11"/>
  <c r="AG155" i="11"/>
  <c r="AF155" i="11"/>
  <c r="AE155" i="11"/>
  <c r="AD155" i="11"/>
  <c r="AC155" i="11"/>
  <c r="AB155" i="11"/>
  <c r="AA155" i="11"/>
  <c r="Z155" i="11"/>
  <c r="Y155" i="11"/>
  <c r="X155" i="11"/>
  <c r="W155" i="11"/>
  <c r="V155" i="11"/>
  <c r="U155" i="11"/>
  <c r="T155" i="11"/>
  <c r="S155" i="11"/>
  <c r="R155" i="11"/>
  <c r="Q155" i="11"/>
  <c r="P155" i="11"/>
  <c r="O155" i="11"/>
  <c r="N155" i="11"/>
  <c r="M155" i="11"/>
  <c r="L155" i="11"/>
  <c r="K155" i="11"/>
  <c r="J155" i="11"/>
  <c r="I155" i="11"/>
  <c r="H155" i="11"/>
  <c r="G155" i="11"/>
  <c r="F155" i="11"/>
  <c r="E155" i="11"/>
  <c r="AL154" i="11"/>
  <c r="AK154" i="11"/>
  <c r="AJ154" i="11"/>
  <c r="AI154" i="11"/>
  <c r="AH154" i="11"/>
  <c r="AG154" i="11"/>
  <c r="AF154" i="11"/>
  <c r="AE154" i="11"/>
  <c r="AD154" i="11"/>
  <c r="AC154" i="11"/>
  <c r="AB154" i="11"/>
  <c r="AA154" i="11"/>
  <c r="Z154" i="11"/>
  <c r="Y154" i="11"/>
  <c r="X154" i="11"/>
  <c r="W154" i="11"/>
  <c r="V154" i="11"/>
  <c r="U154" i="11"/>
  <c r="T154" i="11"/>
  <c r="S154" i="11"/>
  <c r="R154" i="11"/>
  <c r="Q154" i="11"/>
  <c r="P154" i="11"/>
  <c r="O154" i="11"/>
  <c r="N154" i="11"/>
  <c r="M154" i="11"/>
  <c r="L154" i="11"/>
  <c r="K154" i="11"/>
  <c r="J154" i="11"/>
  <c r="I154" i="11"/>
  <c r="H154" i="11"/>
  <c r="G154" i="11"/>
  <c r="F154" i="11"/>
  <c r="E154" i="11"/>
  <c r="AL153" i="11"/>
  <c r="AK153" i="11"/>
  <c r="AJ153" i="11"/>
  <c r="AI153" i="11"/>
  <c r="AH153" i="11"/>
  <c r="AG153" i="11"/>
  <c r="AF153" i="11"/>
  <c r="AE153" i="11"/>
  <c r="AD153" i="11"/>
  <c r="AC153" i="11"/>
  <c r="AB153" i="11"/>
  <c r="AA153" i="11"/>
  <c r="Z153" i="11"/>
  <c r="Y153" i="11"/>
  <c r="X153" i="11"/>
  <c r="W153" i="11"/>
  <c r="V153" i="11"/>
  <c r="U153" i="11"/>
  <c r="T153" i="11"/>
  <c r="S153" i="11"/>
  <c r="R153" i="11"/>
  <c r="Q153" i="11"/>
  <c r="P153" i="11"/>
  <c r="O153" i="11"/>
  <c r="N153" i="11"/>
  <c r="M153" i="11"/>
  <c r="L153" i="11"/>
  <c r="K153" i="11"/>
  <c r="J153" i="11"/>
  <c r="I153" i="11"/>
  <c r="H153" i="11"/>
  <c r="G153" i="11"/>
  <c r="F153" i="11"/>
  <c r="E153" i="11"/>
  <c r="AL152" i="11"/>
  <c r="AK152" i="11"/>
  <c r="AJ152" i="11"/>
  <c r="AI152" i="11"/>
  <c r="AH152" i="11"/>
  <c r="AG152" i="11"/>
  <c r="AF152" i="11"/>
  <c r="AE152" i="11"/>
  <c r="AD152" i="11"/>
  <c r="AC152" i="11"/>
  <c r="AB152" i="11"/>
  <c r="AA152" i="11"/>
  <c r="Z152" i="11"/>
  <c r="Y152" i="11"/>
  <c r="X152" i="11"/>
  <c r="W152" i="11"/>
  <c r="V152" i="11"/>
  <c r="U152" i="11"/>
  <c r="T152" i="11"/>
  <c r="S152" i="11"/>
  <c r="R152" i="11"/>
  <c r="Q152" i="11"/>
  <c r="P152" i="11"/>
  <c r="O152" i="11"/>
  <c r="N152" i="11"/>
  <c r="M152" i="11"/>
  <c r="L152" i="11"/>
  <c r="K152" i="11"/>
  <c r="J152" i="11"/>
  <c r="I152" i="11"/>
  <c r="H152" i="11"/>
  <c r="G152" i="11"/>
  <c r="F152" i="11"/>
  <c r="E152" i="11"/>
  <c r="AL151" i="11"/>
  <c r="AK151" i="11"/>
  <c r="AJ151" i="11"/>
  <c r="AI151" i="11"/>
  <c r="AH151" i="11"/>
  <c r="AG151" i="11"/>
  <c r="AF151" i="11"/>
  <c r="AE151" i="11"/>
  <c r="AD151" i="11"/>
  <c r="AC151" i="11"/>
  <c r="AB151" i="11"/>
  <c r="AA151" i="11"/>
  <c r="Z151" i="11"/>
  <c r="Y151" i="11"/>
  <c r="X151" i="11"/>
  <c r="W151" i="11"/>
  <c r="V151" i="11"/>
  <c r="U151" i="11"/>
  <c r="T151" i="11"/>
  <c r="S151" i="11"/>
  <c r="R151" i="11"/>
  <c r="Q151" i="11"/>
  <c r="P151" i="11"/>
  <c r="O151" i="11"/>
  <c r="N151" i="11"/>
  <c r="M151" i="11"/>
  <c r="L151" i="11"/>
  <c r="K151" i="11"/>
  <c r="J151" i="11"/>
  <c r="I151" i="11"/>
  <c r="H151" i="11"/>
  <c r="G151" i="11"/>
  <c r="F151" i="11"/>
  <c r="E151" i="11"/>
  <c r="AL150" i="11"/>
  <c r="AK150" i="11"/>
  <c r="AJ150" i="11"/>
  <c r="AI150" i="11"/>
  <c r="AH150" i="11"/>
  <c r="AG150" i="11"/>
  <c r="AF150" i="11"/>
  <c r="AE150" i="11"/>
  <c r="AD150" i="11"/>
  <c r="AC150" i="11"/>
  <c r="AB150" i="11"/>
  <c r="AA150" i="11"/>
  <c r="Z150" i="11"/>
  <c r="Y150" i="11"/>
  <c r="X150" i="11"/>
  <c r="W150" i="11"/>
  <c r="V150" i="11"/>
  <c r="U150" i="11"/>
  <c r="T150" i="11"/>
  <c r="S150" i="11"/>
  <c r="R150" i="11"/>
  <c r="Q150" i="11"/>
  <c r="P150" i="11"/>
  <c r="O150" i="11"/>
  <c r="N150" i="11"/>
  <c r="M150" i="11"/>
  <c r="L150" i="11"/>
  <c r="K150" i="11"/>
  <c r="J150" i="11"/>
  <c r="I150" i="11"/>
  <c r="H150" i="11"/>
  <c r="G150" i="11"/>
  <c r="F150" i="11"/>
  <c r="E150" i="11"/>
  <c r="AL149" i="11"/>
  <c r="AK149" i="11"/>
  <c r="AJ149" i="11"/>
  <c r="AI149" i="11"/>
  <c r="AH149" i="11"/>
  <c r="AG149" i="11"/>
  <c r="AF149" i="11"/>
  <c r="AE149" i="11"/>
  <c r="AD149" i="11"/>
  <c r="AC149" i="11"/>
  <c r="AB149" i="11"/>
  <c r="AA149" i="11"/>
  <c r="Z149" i="11"/>
  <c r="Y149" i="11"/>
  <c r="X149" i="11"/>
  <c r="W149" i="11"/>
  <c r="V149" i="11"/>
  <c r="U149" i="11"/>
  <c r="T149" i="11"/>
  <c r="S149" i="11"/>
  <c r="R149" i="11"/>
  <c r="Q149" i="11"/>
  <c r="P149" i="11"/>
  <c r="O149" i="11"/>
  <c r="N149" i="11"/>
  <c r="M149" i="11"/>
  <c r="L149" i="11"/>
  <c r="K149" i="11"/>
  <c r="J149" i="11"/>
  <c r="I149" i="11"/>
  <c r="H149" i="11"/>
  <c r="G149" i="11"/>
  <c r="F149" i="11"/>
  <c r="E149" i="11"/>
  <c r="AL148" i="11"/>
  <c r="AK148" i="11"/>
  <c r="AJ148" i="11"/>
  <c r="AI148" i="11"/>
  <c r="AH148" i="11"/>
  <c r="AG148" i="11"/>
  <c r="AF148" i="11"/>
  <c r="AE148" i="11"/>
  <c r="AD148" i="11"/>
  <c r="AC148" i="11"/>
  <c r="AB148" i="11"/>
  <c r="AA148" i="11"/>
  <c r="Z148" i="11"/>
  <c r="Y148" i="11"/>
  <c r="X148" i="11"/>
  <c r="W148" i="11"/>
  <c r="V148" i="11"/>
  <c r="U148" i="11"/>
  <c r="T148" i="11"/>
  <c r="S148" i="11"/>
  <c r="R148" i="11"/>
  <c r="Q148" i="11"/>
  <c r="P148" i="11"/>
  <c r="O148" i="11"/>
  <c r="N148" i="11"/>
  <c r="M148" i="11"/>
  <c r="L148" i="11"/>
  <c r="K148" i="11"/>
  <c r="J148" i="11"/>
  <c r="I148" i="11"/>
  <c r="H148" i="11"/>
  <c r="G148" i="11"/>
  <c r="F148" i="11"/>
  <c r="E148" i="11"/>
  <c r="AL147" i="11"/>
  <c r="AK147" i="11"/>
  <c r="AJ147" i="11"/>
  <c r="AI147" i="11"/>
  <c r="AH147" i="11"/>
  <c r="AG147" i="11"/>
  <c r="AF147" i="11"/>
  <c r="AE147" i="11"/>
  <c r="AD147" i="11"/>
  <c r="AC147" i="11"/>
  <c r="AB147" i="11"/>
  <c r="AA147" i="11"/>
  <c r="Z147" i="11"/>
  <c r="Y147" i="11"/>
  <c r="X147" i="11"/>
  <c r="W147" i="11"/>
  <c r="V147" i="11"/>
  <c r="U147" i="11"/>
  <c r="T147" i="11"/>
  <c r="S147" i="11"/>
  <c r="R147" i="11"/>
  <c r="Q147" i="11"/>
  <c r="P147" i="11"/>
  <c r="O147" i="11"/>
  <c r="N147" i="11"/>
  <c r="M147" i="11"/>
  <c r="L147" i="11"/>
  <c r="K147" i="11"/>
  <c r="J147" i="11"/>
  <c r="I147" i="11"/>
  <c r="H147" i="11"/>
  <c r="G147" i="11"/>
  <c r="F147" i="11"/>
  <c r="E147" i="11"/>
  <c r="AL146" i="11"/>
  <c r="AK146" i="11"/>
  <c r="AJ146" i="11"/>
  <c r="AI146" i="11"/>
  <c r="AH146" i="11"/>
  <c r="AG146" i="11"/>
  <c r="AF146" i="11"/>
  <c r="AE146" i="11"/>
  <c r="AD146" i="11"/>
  <c r="AC146" i="11"/>
  <c r="AB146" i="11"/>
  <c r="AA146" i="11"/>
  <c r="Z146" i="11"/>
  <c r="Y146" i="11"/>
  <c r="X146" i="11"/>
  <c r="W146" i="11"/>
  <c r="V146" i="11"/>
  <c r="U146" i="11"/>
  <c r="T146" i="11"/>
  <c r="S146" i="11"/>
  <c r="R146" i="11"/>
  <c r="Q146" i="11"/>
  <c r="P146" i="11"/>
  <c r="O146" i="11"/>
  <c r="N146" i="11"/>
  <c r="M146" i="11"/>
  <c r="L146" i="11"/>
  <c r="K146" i="11"/>
  <c r="J146" i="11"/>
  <c r="I146" i="11"/>
  <c r="H146" i="11"/>
  <c r="G146" i="11"/>
  <c r="F146" i="11"/>
  <c r="E146" i="11"/>
  <c r="AL145" i="11"/>
  <c r="AK145" i="11"/>
  <c r="AJ145" i="11"/>
  <c r="AI145" i="11"/>
  <c r="AH145" i="11"/>
  <c r="AG145" i="11"/>
  <c r="AF145" i="11"/>
  <c r="AE145" i="11"/>
  <c r="AD145" i="11"/>
  <c r="AC145" i="11"/>
  <c r="AB145" i="11"/>
  <c r="AA145" i="11"/>
  <c r="Z145" i="11"/>
  <c r="Y145" i="11"/>
  <c r="X145" i="11"/>
  <c r="W145" i="11"/>
  <c r="V145" i="11"/>
  <c r="U145" i="11"/>
  <c r="T145" i="11"/>
  <c r="S145" i="11"/>
  <c r="R145" i="11"/>
  <c r="Q145" i="11"/>
  <c r="P145" i="11"/>
  <c r="O145" i="11"/>
  <c r="N145" i="11"/>
  <c r="M145" i="11"/>
  <c r="L145" i="11"/>
  <c r="K145" i="11"/>
  <c r="J145" i="11"/>
  <c r="I145" i="11"/>
  <c r="H145" i="11"/>
  <c r="G145" i="11"/>
  <c r="F145" i="11"/>
  <c r="E145" i="11"/>
  <c r="AL144" i="11"/>
  <c r="AK144" i="11"/>
  <c r="AJ144" i="11"/>
  <c r="AI144" i="11"/>
  <c r="AH144" i="11"/>
  <c r="AG144" i="11"/>
  <c r="AF144" i="11"/>
  <c r="AE144" i="11"/>
  <c r="AD144" i="11"/>
  <c r="AC144" i="11"/>
  <c r="AB144" i="11"/>
  <c r="AA144" i="11"/>
  <c r="Z144" i="11"/>
  <c r="Y144" i="11"/>
  <c r="X144" i="11"/>
  <c r="W144" i="11"/>
  <c r="V144" i="11"/>
  <c r="U144" i="11"/>
  <c r="T144" i="11"/>
  <c r="S144" i="11"/>
  <c r="R144" i="11"/>
  <c r="Q144" i="11"/>
  <c r="P144" i="11"/>
  <c r="O144" i="11"/>
  <c r="N144" i="11"/>
  <c r="M144" i="11"/>
  <c r="L144" i="11"/>
  <c r="K144" i="11"/>
  <c r="J144" i="11"/>
  <c r="I144" i="11"/>
  <c r="H144" i="11"/>
  <c r="G144" i="11"/>
  <c r="F144" i="11"/>
  <c r="E144" i="11"/>
  <c r="AL143" i="11"/>
  <c r="AK143" i="11"/>
  <c r="AJ143" i="11"/>
  <c r="AI143" i="11"/>
  <c r="AH143" i="11"/>
  <c r="AG143" i="11"/>
  <c r="AF143" i="11"/>
  <c r="AE143" i="11"/>
  <c r="AD143" i="11"/>
  <c r="AC143" i="11"/>
  <c r="AB143" i="11"/>
  <c r="AA143" i="11"/>
  <c r="Z143" i="11"/>
  <c r="Y143" i="11"/>
  <c r="X143" i="11"/>
  <c r="W143" i="11"/>
  <c r="V143" i="11"/>
  <c r="U143" i="11"/>
  <c r="T143" i="11"/>
  <c r="S143" i="11"/>
  <c r="R143" i="11"/>
  <c r="Q143" i="11"/>
  <c r="P143" i="11"/>
  <c r="O143" i="11"/>
  <c r="N143" i="11"/>
  <c r="M143" i="11"/>
  <c r="L143" i="11"/>
  <c r="K143" i="11"/>
  <c r="J143" i="11"/>
  <c r="I143" i="11"/>
  <c r="H143" i="11"/>
  <c r="G143" i="11"/>
  <c r="F143" i="11"/>
  <c r="E143" i="11"/>
  <c r="AL142" i="11"/>
  <c r="AK142" i="11"/>
  <c r="AJ142" i="11"/>
  <c r="AI142" i="11"/>
  <c r="AH142" i="11"/>
  <c r="AG142" i="11"/>
  <c r="AF142" i="11"/>
  <c r="AE142" i="11"/>
  <c r="AD142" i="11"/>
  <c r="AC142" i="11"/>
  <c r="AB142" i="11"/>
  <c r="AA142" i="11"/>
  <c r="Z142" i="11"/>
  <c r="Y142" i="11"/>
  <c r="X142" i="11"/>
  <c r="W142" i="11"/>
  <c r="V142" i="11"/>
  <c r="U142" i="11"/>
  <c r="T142" i="11"/>
  <c r="S142" i="11"/>
  <c r="R142" i="11"/>
  <c r="Q142" i="11"/>
  <c r="P142" i="11"/>
  <c r="O142" i="11"/>
  <c r="N142" i="11"/>
  <c r="M142" i="11"/>
  <c r="L142" i="11"/>
  <c r="K142" i="11"/>
  <c r="J142" i="11"/>
  <c r="I142" i="11"/>
  <c r="H142" i="11"/>
  <c r="G142" i="11"/>
  <c r="F142" i="11"/>
  <c r="E142" i="11"/>
  <c r="AL141" i="11"/>
  <c r="AK141" i="11"/>
  <c r="AJ141" i="11"/>
  <c r="AI141" i="11"/>
  <c r="AH141" i="11"/>
  <c r="AG141" i="11"/>
  <c r="AF141" i="11"/>
  <c r="AE141" i="11"/>
  <c r="AD141" i="11"/>
  <c r="AC141" i="11"/>
  <c r="AB141" i="11"/>
  <c r="AA141" i="11"/>
  <c r="Z141" i="11"/>
  <c r="Y141" i="11"/>
  <c r="X141" i="11"/>
  <c r="W141" i="11"/>
  <c r="V141" i="11"/>
  <c r="U141" i="11"/>
  <c r="T141" i="11"/>
  <c r="S141" i="11"/>
  <c r="R141" i="11"/>
  <c r="Q141" i="11"/>
  <c r="P141" i="11"/>
  <c r="O141" i="11"/>
  <c r="N141" i="11"/>
  <c r="M141" i="11"/>
  <c r="L141" i="11"/>
  <c r="K141" i="11"/>
  <c r="J141" i="11"/>
  <c r="I141" i="11"/>
  <c r="H141" i="11"/>
  <c r="G141" i="11"/>
  <c r="F141" i="11"/>
  <c r="E141" i="11"/>
  <c r="AJ181" i="3" l="1"/>
  <c r="AK181" i="3"/>
  <c r="H37" i="11" l="1"/>
  <c r="D37" i="11"/>
  <c r="AK55" i="11"/>
  <c r="AJ55" i="11"/>
  <c r="AI55" i="11"/>
  <c r="AH55" i="11"/>
  <c r="AG55" i="11"/>
  <c r="AF55" i="11"/>
  <c r="AE55" i="11"/>
  <c r="AD55" i="11"/>
  <c r="AC55" i="11"/>
  <c r="AB55" i="11"/>
  <c r="AA55" i="11"/>
  <c r="Z55" i="11"/>
  <c r="Y55" i="11"/>
  <c r="X55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AK54" i="11"/>
  <c r="AJ54" i="11"/>
  <c r="AI54" i="11"/>
  <c r="AH54" i="11"/>
  <c r="AG54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AK52" i="11"/>
  <c r="AJ52" i="11"/>
  <c r="AI52" i="11"/>
  <c r="AH52" i="11"/>
  <c r="AG52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AK51" i="11"/>
  <c r="AJ51" i="11"/>
  <c r="AI51" i="11"/>
  <c r="AH51" i="11"/>
  <c r="AG51" i="11"/>
  <c r="AF51" i="11"/>
  <c r="AE51" i="11"/>
  <c r="AD51" i="11"/>
  <c r="AC51" i="11"/>
  <c r="AB51" i="11"/>
  <c r="AA51" i="11"/>
  <c r="Z51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AK50" i="11"/>
  <c r="AJ50" i="11"/>
  <c r="AI50" i="11"/>
  <c r="AH50" i="11"/>
  <c r="AG50" i="11"/>
  <c r="AF50" i="11"/>
  <c r="AE50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AK49" i="11"/>
  <c r="AJ49" i="11"/>
  <c r="AI49" i="11"/>
  <c r="AH49" i="11"/>
  <c r="AG49" i="11"/>
  <c r="AF49" i="11"/>
  <c r="AE49" i="11"/>
  <c r="AD49" i="11"/>
  <c r="AC49" i="11"/>
  <c r="AB49" i="11"/>
  <c r="AA49" i="11"/>
  <c r="Z49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AK48" i="11"/>
  <c r="AJ48" i="11"/>
  <c r="AI48" i="11"/>
  <c r="AH48" i="11"/>
  <c r="AG48" i="11"/>
  <c r="AF48" i="11"/>
  <c r="AE48" i="11"/>
  <c r="AD48" i="11"/>
  <c r="AC48" i="11"/>
  <c r="AB48" i="11"/>
  <c r="AA48" i="11"/>
  <c r="Z48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AK47" i="11"/>
  <c r="AJ47" i="11"/>
  <c r="AI47" i="11"/>
  <c r="AH47" i="11"/>
  <c r="AG47" i="11"/>
  <c r="AF47" i="11"/>
  <c r="AE47" i="11"/>
  <c r="AD47" i="11"/>
  <c r="AC47" i="11"/>
  <c r="AB47" i="11"/>
  <c r="AA47" i="11"/>
  <c r="Z47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AK46" i="11"/>
  <c r="AJ46" i="11"/>
  <c r="AI46" i="11"/>
  <c r="AH46" i="11"/>
  <c r="AG46" i="11"/>
  <c r="AF46" i="11"/>
  <c r="AE46" i="11"/>
  <c r="AD46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AK45" i="11"/>
  <c r="AJ45" i="11"/>
  <c r="AI45" i="11"/>
  <c r="AH45" i="11"/>
  <c r="AG45" i="11"/>
  <c r="AF45" i="11"/>
  <c r="AE45" i="11"/>
  <c r="AD45" i="11"/>
  <c r="AC45" i="11"/>
  <c r="AB45" i="11"/>
  <c r="AA45" i="11"/>
  <c r="Z45" i="11"/>
  <c r="Y45" i="11"/>
  <c r="X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AK44" i="11"/>
  <c r="AJ44" i="11"/>
  <c r="AI44" i="11"/>
  <c r="AH44" i="11"/>
  <c r="AG44" i="11"/>
  <c r="AF44" i="11"/>
  <c r="AE44" i="11"/>
  <c r="AD44" i="11"/>
  <c r="AC44" i="11"/>
  <c r="AB44" i="11"/>
  <c r="AA44" i="11"/>
  <c r="Z44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AK43" i="11"/>
  <c r="AJ43" i="11"/>
  <c r="AI43" i="11"/>
  <c r="AH43" i="11"/>
  <c r="AG43" i="11"/>
  <c r="AF43" i="11"/>
  <c r="AE43" i="11"/>
  <c r="AD43" i="11"/>
  <c r="AC43" i="11"/>
  <c r="AB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AK42" i="11"/>
  <c r="AJ42" i="11"/>
  <c r="AI42" i="11"/>
  <c r="AH42" i="11"/>
  <c r="AG42" i="11"/>
  <c r="AF42" i="11"/>
  <c r="AE42" i="11"/>
  <c r="AD42" i="11"/>
  <c r="AC42" i="11"/>
  <c r="AB42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AK41" i="11"/>
  <c r="AJ41" i="11"/>
  <c r="AI41" i="11"/>
  <c r="AH41" i="11"/>
  <c r="AG41" i="11"/>
  <c r="AF41" i="11"/>
  <c r="AE41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AK40" i="11"/>
  <c r="AJ40" i="11"/>
  <c r="AI40" i="11"/>
  <c r="AH40" i="11"/>
  <c r="AG40" i="11"/>
  <c r="AF40" i="11"/>
  <c r="AE40" i="1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AK39" i="11"/>
  <c r="AJ39" i="11"/>
  <c r="AI39" i="11"/>
  <c r="AH39" i="11"/>
  <c r="AG39" i="11"/>
  <c r="AF39" i="11"/>
  <c r="AE39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AK37" i="11"/>
  <c r="AJ37" i="11"/>
  <c r="AI37" i="11"/>
  <c r="AH37" i="11"/>
  <c r="AG37" i="11"/>
  <c r="AF37" i="11"/>
  <c r="AE37" i="11"/>
  <c r="AD37" i="11"/>
  <c r="AC37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G37" i="11"/>
  <c r="F37" i="11"/>
  <c r="E37" i="11"/>
  <c r="AK36" i="11"/>
  <c r="AJ36" i="1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AK56" i="11"/>
  <c r="AJ56" i="1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O57" i="3"/>
  <c r="AP57" i="3"/>
  <c r="AO74" i="3"/>
  <c r="AO73" i="3"/>
  <c r="AO72" i="3"/>
  <c r="AS72" i="3" s="1"/>
  <c r="AK125" i="3"/>
  <c r="AK83" i="3"/>
  <c r="AK151" i="3"/>
  <c r="AK150" i="3"/>
  <c r="AK149" i="3"/>
  <c r="AK148" i="3"/>
  <c r="AK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8" i="3"/>
  <c r="AK127" i="3"/>
  <c r="AK126" i="3"/>
  <c r="AK124" i="3"/>
  <c r="AK123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4" i="3"/>
  <c r="AK103" i="3"/>
  <c r="AK102" i="3"/>
  <c r="AK101" i="3"/>
  <c r="AK100" i="3"/>
  <c r="AK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O6" i="3"/>
  <c r="AS6" i="3" s="1"/>
  <c r="AO7" i="3"/>
  <c r="AO8" i="3"/>
  <c r="AO9" i="3"/>
  <c r="AS9" i="3" s="1"/>
  <c r="AO10" i="3"/>
  <c r="AO11" i="3"/>
  <c r="AO12" i="3"/>
  <c r="AS12" i="3" s="1"/>
  <c r="AO13" i="3"/>
  <c r="AO14" i="3"/>
  <c r="AO15" i="3"/>
  <c r="AS15" i="3" s="1"/>
  <c r="AO16" i="3"/>
  <c r="AO17" i="3"/>
  <c r="AO18" i="3"/>
  <c r="AS18" i="3" s="1"/>
  <c r="AO19" i="3"/>
  <c r="AO20" i="3"/>
  <c r="AO21" i="3"/>
  <c r="AS21" i="3" s="1"/>
  <c r="AO22" i="3"/>
  <c r="AO23" i="3"/>
  <c r="AO24" i="3"/>
  <c r="AS24" i="3" s="1"/>
  <c r="AO25" i="3"/>
  <c r="AO26" i="3"/>
  <c r="AO27" i="3"/>
  <c r="AS27" i="3" s="1"/>
  <c r="AO28" i="3"/>
  <c r="AO29" i="3"/>
  <c r="AO30" i="3"/>
  <c r="AS30" i="3" s="1"/>
  <c r="AO31" i="3"/>
  <c r="AO32" i="3"/>
  <c r="AO33" i="3"/>
  <c r="AS33" i="3" s="1"/>
  <c r="AO34" i="3"/>
  <c r="AO35" i="3"/>
  <c r="AO36" i="3"/>
  <c r="AS36" i="3" s="1"/>
  <c r="AO37" i="3"/>
  <c r="AO38" i="3"/>
  <c r="AO39" i="3"/>
  <c r="AS39" i="3" s="1"/>
  <c r="AO40" i="3"/>
  <c r="AO41" i="3"/>
  <c r="AO42" i="3"/>
  <c r="AS42" i="3" s="1"/>
  <c r="AO43" i="3"/>
  <c r="AO44" i="3"/>
  <c r="AO45" i="3"/>
  <c r="AS45" i="3" s="1"/>
  <c r="AO46" i="3"/>
  <c r="AO47" i="3"/>
  <c r="AO48" i="3"/>
  <c r="AS48" i="3" s="1"/>
  <c r="AO49" i="3"/>
  <c r="AO50" i="3"/>
  <c r="AO51" i="3"/>
  <c r="AS51" i="3" s="1"/>
  <c r="AO52" i="3"/>
  <c r="AO53" i="3"/>
  <c r="AO54" i="3"/>
  <c r="AS54" i="3" s="1"/>
  <c r="AO55" i="3"/>
  <c r="AO56" i="3"/>
  <c r="AS57" i="3"/>
  <c r="AO58" i="3"/>
  <c r="AO59" i="3"/>
  <c r="AO60" i="3"/>
  <c r="AS60" i="3" s="1"/>
  <c r="AO61" i="3"/>
  <c r="AO62" i="3"/>
  <c r="AO63" i="3"/>
  <c r="AS63" i="3" s="1"/>
  <c r="AO64" i="3"/>
  <c r="AO65" i="3"/>
  <c r="AO66" i="3"/>
  <c r="AS66" i="3" s="1"/>
  <c r="AO67" i="3"/>
  <c r="AO68" i="3"/>
  <c r="AO69" i="3"/>
  <c r="AS69" i="3" s="1"/>
  <c r="AO70" i="3"/>
  <c r="AO71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6" i="3"/>
  <c r="AL34" i="11" l="1"/>
  <c r="AL36" i="11"/>
  <c r="AL37" i="11"/>
  <c r="AL39" i="11"/>
  <c r="AL41" i="11"/>
  <c r="AL43" i="11"/>
  <c r="AL45" i="11"/>
  <c r="AL47" i="11"/>
  <c r="AL49" i="11"/>
  <c r="AL51" i="11"/>
  <c r="AL53" i="11"/>
  <c r="AL55" i="11"/>
  <c r="AL56" i="11"/>
  <c r="AL35" i="11"/>
  <c r="AL38" i="11"/>
  <c r="AL40" i="11"/>
  <c r="AL42" i="11"/>
  <c r="AL44" i="11"/>
  <c r="AL46" i="11"/>
  <c r="AL48" i="11"/>
  <c r="AL50" i="11"/>
  <c r="AL52" i="11"/>
  <c r="AL54" i="11"/>
  <c r="AK173" i="3"/>
  <c r="AK159" i="3"/>
  <c r="AK161" i="3"/>
  <c r="AK163" i="3"/>
  <c r="AK165" i="3"/>
  <c r="AK167" i="3"/>
  <c r="AK169" i="3"/>
  <c r="AK171" i="3"/>
  <c r="AK175" i="3"/>
  <c r="AK179" i="3"/>
  <c r="AK174" i="3"/>
  <c r="AK176" i="3"/>
  <c r="AK178" i="3"/>
  <c r="AK180" i="3"/>
  <c r="AK160" i="3"/>
  <c r="AK162" i="3"/>
  <c r="AK164" i="3"/>
  <c r="AK166" i="3"/>
  <c r="AK168" i="3"/>
  <c r="AK170" i="3"/>
  <c r="AK172" i="3"/>
  <c r="AK177" i="3"/>
  <c r="AJ41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AJ57" i="2"/>
  <c r="AJ35" i="2"/>
  <c r="AJ56" i="2"/>
  <c r="AJ55" i="2"/>
  <c r="AJ54" i="2"/>
  <c r="AJ53" i="2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I57" i="2"/>
  <c r="AI35" i="2"/>
  <c r="AA84" i="1"/>
  <c r="AA85" i="1"/>
  <c r="AB84" i="1"/>
  <c r="AB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83" i="1"/>
  <c r="E84" i="1"/>
  <c r="E81" i="1"/>
  <c r="E85" i="1"/>
  <c r="E82" i="1"/>
  <c r="E53" i="1"/>
  <c r="E52" i="1"/>
  <c r="AA42" i="1"/>
  <c r="AA41" i="1"/>
  <c r="AJ83" i="3" l="1"/>
  <c r="AJ151" i="3"/>
  <c r="AI151" i="3"/>
  <c r="AJ150" i="3"/>
  <c r="AI150" i="3"/>
  <c r="AJ149" i="3"/>
  <c r="AI149" i="3"/>
  <c r="AJ148" i="3"/>
  <c r="AI148" i="3"/>
  <c r="AJ147" i="3"/>
  <c r="AI147" i="3"/>
  <c r="AJ146" i="3"/>
  <c r="AI146" i="3"/>
  <c r="AJ145" i="3"/>
  <c r="AI145" i="3"/>
  <c r="AJ144" i="3"/>
  <c r="AI144" i="3"/>
  <c r="AJ143" i="3"/>
  <c r="AI143" i="3"/>
  <c r="AJ142" i="3"/>
  <c r="AI142" i="3"/>
  <c r="AJ141" i="3"/>
  <c r="AI141" i="3"/>
  <c r="AJ140" i="3"/>
  <c r="AI140" i="3"/>
  <c r="AJ139" i="3"/>
  <c r="AI139" i="3"/>
  <c r="AJ138" i="3"/>
  <c r="AI138" i="3"/>
  <c r="AJ137" i="3"/>
  <c r="AI137" i="3"/>
  <c r="AJ136" i="3"/>
  <c r="AI136" i="3"/>
  <c r="AJ135" i="3"/>
  <c r="AI135" i="3"/>
  <c r="AJ134" i="3"/>
  <c r="AI134" i="3"/>
  <c r="AJ133" i="3"/>
  <c r="AI133" i="3"/>
  <c r="AJ132" i="3"/>
  <c r="AI132" i="3"/>
  <c r="AJ131" i="3"/>
  <c r="AI131" i="3"/>
  <c r="AJ130" i="3"/>
  <c r="AI130" i="3"/>
  <c r="AJ129" i="3"/>
  <c r="AI129" i="3"/>
  <c r="AJ128" i="3"/>
  <c r="AI128" i="3"/>
  <c r="AJ127" i="3"/>
  <c r="AI127" i="3"/>
  <c r="AJ126" i="3"/>
  <c r="AI126" i="3"/>
  <c r="AJ125" i="3"/>
  <c r="AI125" i="3"/>
  <c r="AJ124" i="3"/>
  <c r="AI124" i="3"/>
  <c r="AJ123" i="3"/>
  <c r="AI123" i="3"/>
  <c r="AJ122" i="3"/>
  <c r="AI122" i="3"/>
  <c r="AJ121" i="3"/>
  <c r="AI121" i="3"/>
  <c r="AJ120" i="3"/>
  <c r="AI120" i="3"/>
  <c r="AJ119" i="3"/>
  <c r="AI119" i="3"/>
  <c r="AJ118" i="3"/>
  <c r="AI118" i="3"/>
  <c r="AJ117" i="3"/>
  <c r="AI117" i="3"/>
  <c r="AJ116" i="3"/>
  <c r="AI116" i="3"/>
  <c r="AJ115" i="3"/>
  <c r="AI115" i="3"/>
  <c r="AJ114" i="3"/>
  <c r="AI114" i="3"/>
  <c r="AJ113" i="3"/>
  <c r="AI113" i="3"/>
  <c r="AJ112" i="3"/>
  <c r="AI112" i="3"/>
  <c r="AJ111" i="3"/>
  <c r="AI111" i="3"/>
  <c r="AJ110" i="3"/>
  <c r="AI110" i="3"/>
  <c r="AJ109" i="3"/>
  <c r="AI109" i="3"/>
  <c r="AJ108" i="3"/>
  <c r="AI108" i="3"/>
  <c r="AJ107" i="3"/>
  <c r="AI107" i="3"/>
  <c r="AJ106" i="3"/>
  <c r="AI106" i="3"/>
  <c r="AJ105" i="3"/>
  <c r="AI105" i="3"/>
  <c r="AJ104" i="3"/>
  <c r="AI104" i="3"/>
  <c r="AJ103" i="3"/>
  <c r="AI103" i="3"/>
  <c r="AJ102" i="3"/>
  <c r="AI102" i="3"/>
  <c r="AJ101" i="3"/>
  <c r="AI101" i="3"/>
  <c r="AJ100" i="3"/>
  <c r="AI100" i="3"/>
  <c r="AJ99" i="3"/>
  <c r="AI99" i="3"/>
  <c r="AJ98" i="3"/>
  <c r="AI98" i="3"/>
  <c r="AJ97" i="3"/>
  <c r="AI97" i="3"/>
  <c r="AJ96" i="3"/>
  <c r="AI96" i="3"/>
  <c r="AJ95" i="3"/>
  <c r="AI95" i="3"/>
  <c r="AJ94" i="3"/>
  <c r="AI94" i="3"/>
  <c r="AJ93" i="3"/>
  <c r="AI93" i="3"/>
  <c r="AJ92" i="3"/>
  <c r="AI92" i="3"/>
  <c r="AJ91" i="3"/>
  <c r="AI91" i="3"/>
  <c r="AJ90" i="3"/>
  <c r="AI90" i="3"/>
  <c r="AJ89" i="3"/>
  <c r="AI89" i="3"/>
  <c r="AJ88" i="3"/>
  <c r="AI88" i="3"/>
  <c r="AJ87" i="3"/>
  <c r="AI87" i="3"/>
  <c r="AJ86" i="3"/>
  <c r="AI86" i="3"/>
  <c r="AJ85" i="3"/>
  <c r="AI85" i="3"/>
  <c r="AJ84" i="3"/>
  <c r="AI84" i="3"/>
  <c r="AI83" i="3"/>
  <c r="AH83" i="3"/>
  <c r="E84" i="3"/>
  <c r="AH46" i="2"/>
  <c r="AH57" i="2"/>
  <c r="AI56" i="2"/>
  <c r="AH56" i="2"/>
  <c r="AI55" i="2"/>
  <c r="AH55" i="2"/>
  <c r="AI54" i="2"/>
  <c r="AH54" i="2"/>
  <c r="AI53" i="2"/>
  <c r="AH53" i="2"/>
  <c r="AI52" i="2"/>
  <c r="AH52" i="2"/>
  <c r="AI51" i="2"/>
  <c r="AH51" i="2"/>
  <c r="AI50" i="2"/>
  <c r="AH50" i="2"/>
  <c r="AI49" i="2"/>
  <c r="AH49" i="2"/>
  <c r="AI48" i="2"/>
  <c r="AH48" i="2"/>
  <c r="AI47" i="2"/>
  <c r="AH47" i="2"/>
  <c r="AI46" i="2"/>
  <c r="AI45" i="2"/>
  <c r="AH45" i="2"/>
  <c r="AI44" i="2"/>
  <c r="AH44" i="2"/>
  <c r="AI43" i="2"/>
  <c r="AH43" i="2"/>
  <c r="AI42" i="2"/>
  <c r="AH42" i="2"/>
  <c r="AI41" i="2"/>
  <c r="AH41" i="2"/>
  <c r="AI40" i="2"/>
  <c r="AH40" i="2"/>
  <c r="AI39" i="2"/>
  <c r="AH39" i="2"/>
  <c r="AI38" i="2"/>
  <c r="AH38" i="2"/>
  <c r="AI37" i="2"/>
  <c r="AH37" i="2"/>
  <c r="AI36" i="2"/>
  <c r="AH36" i="2"/>
  <c r="AH35" i="2"/>
  <c r="AG35" i="2"/>
  <c r="AG36" i="2"/>
  <c r="AA40" i="1"/>
  <c r="AJ174" i="3" l="1"/>
  <c r="AJ166" i="3"/>
  <c r="AJ159" i="3"/>
  <c r="AJ161" i="3"/>
  <c r="AJ165" i="3"/>
  <c r="AJ169" i="3"/>
  <c r="AJ177" i="3"/>
  <c r="AJ179" i="3"/>
  <c r="AJ162" i="3"/>
  <c r="AJ170" i="3"/>
  <c r="AJ178" i="3"/>
  <c r="AJ173" i="3"/>
  <c r="AI159" i="3"/>
  <c r="AI181" i="3"/>
  <c r="AI160" i="3"/>
  <c r="AI162" i="3"/>
  <c r="AI164" i="3"/>
  <c r="AI166" i="3"/>
  <c r="AI168" i="3"/>
  <c r="AI170" i="3"/>
  <c r="AI172" i="3"/>
  <c r="AI174" i="3"/>
  <c r="AI178" i="3"/>
  <c r="AJ160" i="3"/>
  <c r="AJ164" i="3"/>
  <c r="AJ168" i="3"/>
  <c r="AJ172" i="3"/>
  <c r="AJ176" i="3"/>
  <c r="AJ180" i="3"/>
  <c r="AI163" i="3"/>
  <c r="AI167" i="3"/>
  <c r="AI171" i="3"/>
  <c r="AI173" i="3"/>
  <c r="AI175" i="3"/>
  <c r="AI177" i="3"/>
  <c r="AI179" i="3"/>
  <c r="AJ163" i="3"/>
  <c r="AJ167" i="3"/>
  <c r="AJ171" i="3"/>
  <c r="AJ175" i="3"/>
  <c r="AI165" i="3"/>
  <c r="AI161" i="3"/>
  <c r="AI169" i="3"/>
  <c r="AI176" i="3"/>
  <c r="AI180" i="3"/>
  <c r="AH151" i="3"/>
  <c r="AG151" i="3"/>
  <c r="AL151" i="3" s="1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AH150" i="3"/>
  <c r="AG150" i="3"/>
  <c r="AL150" i="3" s="1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AH149" i="3"/>
  <c r="AG149" i="3"/>
  <c r="AL149" i="3" s="1"/>
  <c r="AP149" i="3" s="1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AH148" i="3"/>
  <c r="AG148" i="3"/>
  <c r="AL148" i="3" s="1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AH147" i="3"/>
  <c r="AG147" i="3"/>
  <c r="AL147" i="3" s="1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AH146" i="3"/>
  <c r="AG146" i="3"/>
  <c r="AL146" i="3" s="1"/>
  <c r="AP146" i="3" s="1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AH145" i="3"/>
  <c r="AG145" i="3"/>
  <c r="AL145" i="3" s="1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AH144" i="3"/>
  <c r="AG144" i="3"/>
  <c r="AL144" i="3" s="1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AH143" i="3"/>
  <c r="AG143" i="3"/>
  <c r="AL143" i="3" s="1"/>
  <c r="AP143" i="3" s="1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AH142" i="3"/>
  <c r="AG142" i="3"/>
  <c r="AL142" i="3" s="1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AH141" i="3"/>
  <c r="AG141" i="3"/>
  <c r="AL141" i="3" s="1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AH140" i="3"/>
  <c r="AG140" i="3"/>
  <c r="AL140" i="3" s="1"/>
  <c r="AP140" i="3" s="1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AH139" i="3"/>
  <c r="AG139" i="3"/>
  <c r="AL139" i="3" s="1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AH138" i="3"/>
  <c r="AG138" i="3"/>
  <c r="AL138" i="3" s="1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AH137" i="3"/>
  <c r="AG137" i="3"/>
  <c r="AL137" i="3" s="1"/>
  <c r="AP137" i="3" s="1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AH136" i="3"/>
  <c r="AG136" i="3"/>
  <c r="AL136" i="3" s="1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AH135" i="3"/>
  <c r="AG135" i="3"/>
  <c r="AL135" i="3" s="1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AH134" i="3"/>
  <c r="AG134" i="3"/>
  <c r="AL134" i="3" s="1"/>
  <c r="AP134" i="3" s="1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AH133" i="3"/>
  <c r="AG133" i="3"/>
  <c r="AL133" i="3" s="1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AH132" i="3"/>
  <c r="AG132" i="3"/>
  <c r="AL132" i="3" s="1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AH131" i="3"/>
  <c r="AG131" i="3"/>
  <c r="AL131" i="3" s="1"/>
  <c r="AP131" i="3" s="1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AH130" i="3"/>
  <c r="AG130" i="3"/>
  <c r="AL130" i="3" s="1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AH129" i="3"/>
  <c r="AG129" i="3"/>
  <c r="AL129" i="3" s="1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AH128" i="3"/>
  <c r="AG128" i="3"/>
  <c r="AL128" i="3" s="1"/>
  <c r="AP128" i="3" s="1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AH127" i="3"/>
  <c r="AG127" i="3"/>
  <c r="AL127" i="3" s="1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AH126" i="3"/>
  <c r="AG126" i="3"/>
  <c r="AL126" i="3" s="1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AH125" i="3"/>
  <c r="AG125" i="3"/>
  <c r="AL125" i="3" s="1"/>
  <c r="AP125" i="3" s="1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AH124" i="3"/>
  <c r="AG124" i="3"/>
  <c r="AL124" i="3" s="1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AH123" i="3"/>
  <c r="AG123" i="3"/>
  <c r="AL123" i="3" s="1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AH122" i="3"/>
  <c r="AG122" i="3"/>
  <c r="AL122" i="3" s="1"/>
  <c r="AP122" i="3" s="1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AH121" i="3"/>
  <c r="AG121" i="3"/>
  <c r="AL121" i="3" s="1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AH120" i="3"/>
  <c r="AG120" i="3"/>
  <c r="AL120" i="3" s="1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AH119" i="3"/>
  <c r="AG119" i="3"/>
  <c r="AL119" i="3" s="1"/>
  <c r="AP119" i="3" s="1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H118" i="3"/>
  <c r="AG118" i="3"/>
  <c r="AL118" i="3" s="1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H117" i="3"/>
  <c r="AG117" i="3"/>
  <c r="AL117" i="3" s="1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AH116" i="3"/>
  <c r="AG116" i="3"/>
  <c r="AL116" i="3" s="1"/>
  <c r="AP116" i="3" s="1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AH115" i="3"/>
  <c r="AG115" i="3"/>
  <c r="AL115" i="3" s="1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AH114" i="3"/>
  <c r="AG114" i="3"/>
  <c r="AL114" i="3" s="1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AH113" i="3"/>
  <c r="AG113" i="3"/>
  <c r="AL113" i="3" s="1"/>
  <c r="AP113" i="3" s="1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AH112" i="3"/>
  <c r="AG112" i="3"/>
  <c r="AL112" i="3" s="1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H111" i="3"/>
  <c r="AG111" i="3"/>
  <c r="AL111" i="3" s="1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AH110" i="3"/>
  <c r="AG110" i="3"/>
  <c r="AL110" i="3" s="1"/>
  <c r="AP110" i="3" s="1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AH109" i="3"/>
  <c r="AG109" i="3"/>
  <c r="AL109" i="3" s="1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AH108" i="3"/>
  <c r="AG108" i="3"/>
  <c r="AL108" i="3" s="1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AH107" i="3"/>
  <c r="AG107" i="3"/>
  <c r="AL107" i="3" s="1"/>
  <c r="AP107" i="3" s="1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AH106" i="3"/>
  <c r="AG106" i="3"/>
  <c r="AL106" i="3" s="1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AH105" i="3"/>
  <c r="AG105" i="3"/>
  <c r="AL105" i="3" s="1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AH104" i="3"/>
  <c r="AG104" i="3"/>
  <c r="AL104" i="3" s="1"/>
  <c r="AP104" i="3" s="1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AH103" i="3"/>
  <c r="AG103" i="3"/>
  <c r="AL103" i="3" s="1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AH102" i="3"/>
  <c r="AG102" i="3"/>
  <c r="AL102" i="3" s="1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AH101" i="3"/>
  <c r="AG101" i="3"/>
  <c r="AL101" i="3" s="1"/>
  <c r="AP101" i="3" s="1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AH100" i="3"/>
  <c r="AG100" i="3"/>
  <c r="AL100" i="3" s="1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AH99" i="3"/>
  <c r="AG99" i="3"/>
  <c r="AL99" i="3" s="1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AH98" i="3"/>
  <c r="AG98" i="3"/>
  <c r="AL98" i="3" s="1"/>
  <c r="AP98" i="3" s="1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AH97" i="3"/>
  <c r="AG97" i="3"/>
  <c r="AL97" i="3" s="1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AH96" i="3"/>
  <c r="AG96" i="3"/>
  <c r="AL96" i="3" s="1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AH95" i="3"/>
  <c r="AG95" i="3"/>
  <c r="AL95" i="3" s="1"/>
  <c r="AP95" i="3" s="1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AH94" i="3"/>
  <c r="AG94" i="3"/>
  <c r="AL94" i="3" s="1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AH93" i="3"/>
  <c r="AG93" i="3"/>
  <c r="AL93" i="3" s="1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AH92" i="3"/>
  <c r="AG92" i="3"/>
  <c r="AL92" i="3" s="1"/>
  <c r="AP92" i="3" s="1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AH91" i="3"/>
  <c r="AG91" i="3"/>
  <c r="AL91" i="3" s="1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AH90" i="3"/>
  <c r="AG90" i="3"/>
  <c r="AL90" i="3" s="1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AH89" i="3"/>
  <c r="AG89" i="3"/>
  <c r="AL89" i="3" s="1"/>
  <c r="AP89" i="3" s="1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AH88" i="3"/>
  <c r="AG88" i="3"/>
  <c r="AL88" i="3" s="1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AH87" i="3"/>
  <c r="AG87" i="3"/>
  <c r="AL87" i="3" s="1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AH86" i="3"/>
  <c r="AG86" i="3"/>
  <c r="AL86" i="3" s="1"/>
  <c r="AP86" i="3" s="1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AH85" i="3"/>
  <c r="AG85" i="3"/>
  <c r="AL85" i="3" s="1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AH84" i="3"/>
  <c r="AG84" i="3"/>
  <c r="AL84" i="3" s="1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D84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AP83" i="3" l="1"/>
  <c r="AL83" i="3"/>
  <c r="D181" i="3"/>
  <c r="F181" i="3"/>
  <c r="J181" i="3"/>
  <c r="N181" i="3"/>
  <c r="R181" i="3"/>
  <c r="V181" i="3"/>
  <c r="Z181" i="3"/>
  <c r="AD181" i="3"/>
  <c r="AH181" i="3"/>
  <c r="G181" i="3"/>
  <c r="K181" i="3"/>
  <c r="O181" i="3"/>
  <c r="S181" i="3"/>
  <c r="W181" i="3"/>
  <c r="AA181" i="3"/>
  <c r="AE181" i="3"/>
  <c r="H181" i="3"/>
  <c r="L181" i="3"/>
  <c r="P181" i="3"/>
  <c r="T181" i="3"/>
  <c r="X181" i="3"/>
  <c r="AB181" i="3"/>
  <c r="AF181" i="3"/>
  <c r="E181" i="3"/>
  <c r="I181" i="3"/>
  <c r="M181" i="3"/>
  <c r="Q181" i="3"/>
  <c r="U181" i="3"/>
  <c r="Y181" i="3"/>
  <c r="AC181" i="3"/>
  <c r="AG181" i="3"/>
  <c r="D160" i="3"/>
  <c r="H160" i="3"/>
  <c r="L160" i="3"/>
  <c r="P160" i="3"/>
  <c r="T160" i="3"/>
  <c r="X160" i="3"/>
  <c r="AB160" i="3"/>
  <c r="AF160" i="3"/>
  <c r="G161" i="3"/>
  <c r="K161" i="3"/>
  <c r="O161" i="3"/>
  <c r="S161" i="3"/>
  <c r="W161" i="3"/>
  <c r="AA161" i="3"/>
  <c r="AE161" i="3"/>
  <c r="F162" i="3"/>
  <c r="J162" i="3"/>
  <c r="N162" i="3"/>
  <c r="R162" i="3"/>
  <c r="V162" i="3"/>
  <c r="Z162" i="3"/>
  <c r="AD162" i="3"/>
  <c r="AH162" i="3"/>
  <c r="E163" i="3"/>
  <c r="I163" i="3"/>
  <c r="M163" i="3"/>
  <c r="Q163" i="3"/>
  <c r="U163" i="3"/>
  <c r="Y163" i="3"/>
  <c r="AC163" i="3"/>
  <c r="AG163" i="3"/>
  <c r="D164" i="3"/>
  <c r="H164" i="3"/>
  <c r="L164" i="3"/>
  <c r="P164" i="3"/>
  <c r="T164" i="3"/>
  <c r="X164" i="3"/>
  <c r="AB164" i="3"/>
  <c r="AF164" i="3"/>
  <c r="G165" i="3"/>
  <c r="K165" i="3"/>
  <c r="O165" i="3"/>
  <c r="S165" i="3"/>
  <c r="W165" i="3"/>
  <c r="AA165" i="3"/>
  <c r="AE165" i="3"/>
  <c r="F166" i="3"/>
  <c r="J166" i="3"/>
  <c r="N166" i="3"/>
  <c r="R166" i="3"/>
  <c r="V166" i="3"/>
  <c r="Z166" i="3"/>
  <c r="AD166" i="3"/>
  <c r="AH166" i="3"/>
  <c r="E167" i="3"/>
  <c r="I167" i="3"/>
  <c r="M167" i="3"/>
  <c r="Q167" i="3"/>
  <c r="U167" i="3"/>
  <c r="Y167" i="3"/>
  <c r="AC167" i="3"/>
  <c r="AG167" i="3"/>
  <c r="D168" i="3"/>
  <c r="H168" i="3"/>
  <c r="L168" i="3"/>
  <c r="P168" i="3"/>
  <c r="T168" i="3"/>
  <c r="X168" i="3"/>
  <c r="AB168" i="3"/>
  <c r="AF168" i="3"/>
  <c r="G169" i="3"/>
  <c r="K169" i="3"/>
  <c r="O169" i="3"/>
  <c r="S169" i="3"/>
  <c r="W169" i="3"/>
  <c r="AA169" i="3"/>
  <c r="AE169" i="3"/>
  <c r="F170" i="3"/>
  <c r="D180" i="3"/>
  <c r="I159" i="3"/>
  <c r="Q159" i="3"/>
  <c r="AC159" i="3"/>
  <c r="E159" i="3"/>
  <c r="M159" i="3"/>
  <c r="U159" i="3"/>
  <c r="Y159" i="3"/>
  <c r="AG159" i="3"/>
  <c r="J170" i="3"/>
  <c r="N170" i="3"/>
  <c r="R170" i="3"/>
  <c r="V170" i="3"/>
  <c r="Z170" i="3"/>
  <c r="AD170" i="3"/>
  <c r="AH170" i="3"/>
  <c r="E171" i="3"/>
  <c r="I171" i="3"/>
  <c r="M171" i="3"/>
  <c r="Q171" i="3"/>
  <c r="U171" i="3"/>
  <c r="Y171" i="3"/>
  <c r="AC171" i="3"/>
  <c r="AG171" i="3"/>
  <c r="D172" i="3"/>
  <c r="H172" i="3"/>
  <c r="L172" i="3"/>
  <c r="P172" i="3"/>
  <c r="T172" i="3"/>
  <c r="X172" i="3"/>
  <c r="AB172" i="3"/>
  <c r="AF172" i="3"/>
  <c r="G173" i="3"/>
  <c r="K173" i="3"/>
  <c r="O173" i="3"/>
  <c r="S173" i="3"/>
  <c r="W173" i="3"/>
  <c r="AA173" i="3"/>
  <c r="AE173" i="3"/>
  <c r="F174" i="3"/>
  <c r="J174" i="3"/>
  <c r="N174" i="3"/>
  <c r="R174" i="3"/>
  <c r="V174" i="3"/>
  <c r="Z174" i="3"/>
  <c r="AD174" i="3"/>
  <c r="AH174" i="3"/>
  <c r="E175" i="3"/>
  <c r="I175" i="3"/>
  <c r="M175" i="3"/>
  <c r="Q175" i="3"/>
  <c r="U175" i="3"/>
  <c r="Y175" i="3"/>
  <c r="AC175" i="3"/>
  <c r="AG175" i="3"/>
  <c r="D176" i="3"/>
  <c r="H176" i="3"/>
  <c r="L176" i="3"/>
  <c r="P176" i="3"/>
  <c r="T176" i="3"/>
  <c r="X176" i="3"/>
  <c r="AB176" i="3"/>
  <c r="AF176" i="3"/>
  <c r="G177" i="3"/>
  <c r="K177" i="3"/>
  <c r="O177" i="3"/>
  <c r="S177" i="3"/>
  <c r="W177" i="3"/>
  <c r="AA177" i="3"/>
  <c r="AE177" i="3"/>
  <c r="F178" i="3"/>
  <c r="J178" i="3"/>
  <c r="N178" i="3"/>
  <c r="R178" i="3"/>
  <c r="V178" i="3"/>
  <c r="Z178" i="3"/>
  <c r="AD178" i="3"/>
  <c r="AH178" i="3"/>
  <c r="E179" i="3"/>
  <c r="I179" i="3"/>
  <c r="M179" i="3"/>
  <c r="Q179" i="3"/>
  <c r="U179" i="3"/>
  <c r="Y179" i="3"/>
  <c r="AC179" i="3"/>
  <c r="AG179" i="3"/>
  <c r="H180" i="3"/>
  <c r="L180" i="3"/>
  <c r="P180" i="3"/>
  <c r="T180" i="3"/>
  <c r="X180" i="3"/>
  <c r="AB180" i="3"/>
  <c r="AF180" i="3"/>
  <c r="F159" i="3"/>
  <c r="J159" i="3"/>
  <c r="N159" i="3"/>
  <c r="R159" i="3"/>
  <c r="V159" i="3"/>
  <c r="Z159" i="3"/>
  <c r="AD159" i="3"/>
  <c r="E160" i="3"/>
  <c r="I160" i="3"/>
  <c r="M160" i="3"/>
  <c r="Q160" i="3"/>
  <c r="U160" i="3"/>
  <c r="Y160" i="3"/>
  <c r="AC160" i="3"/>
  <c r="AG160" i="3"/>
  <c r="D161" i="3"/>
  <c r="H161" i="3"/>
  <c r="L161" i="3"/>
  <c r="P161" i="3"/>
  <c r="T161" i="3"/>
  <c r="X161" i="3"/>
  <c r="AB161" i="3"/>
  <c r="AF161" i="3"/>
  <c r="G162" i="3"/>
  <c r="K162" i="3"/>
  <c r="O162" i="3"/>
  <c r="S162" i="3"/>
  <c r="W162" i="3"/>
  <c r="AA162" i="3"/>
  <c r="AE162" i="3"/>
  <c r="F163" i="3"/>
  <c r="J163" i="3"/>
  <c r="N163" i="3"/>
  <c r="R163" i="3"/>
  <c r="V163" i="3"/>
  <c r="Z163" i="3"/>
  <c r="AD163" i="3"/>
  <c r="AH163" i="3"/>
  <c r="E164" i="3"/>
  <c r="I164" i="3"/>
  <c r="M164" i="3"/>
  <c r="Q164" i="3"/>
  <c r="U164" i="3"/>
  <c r="Y164" i="3"/>
  <c r="AC164" i="3"/>
  <c r="AG164" i="3"/>
  <c r="D165" i="3"/>
  <c r="H165" i="3"/>
  <c r="L165" i="3"/>
  <c r="P165" i="3"/>
  <c r="T165" i="3"/>
  <c r="X165" i="3"/>
  <c r="AB165" i="3"/>
  <c r="AF165" i="3"/>
  <c r="G166" i="3"/>
  <c r="K166" i="3"/>
  <c r="O166" i="3"/>
  <c r="S166" i="3"/>
  <c r="W166" i="3"/>
  <c r="AA166" i="3"/>
  <c r="AE166" i="3"/>
  <c r="F167" i="3"/>
  <c r="J167" i="3"/>
  <c r="N167" i="3"/>
  <c r="R167" i="3"/>
  <c r="V167" i="3"/>
  <c r="Z167" i="3"/>
  <c r="AD167" i="3"/>
  <c r="AH167" i="3"/>
  <c r="E168" i="3"/>
  <c r="I168" i="3"/>
  <c r="M168" i="3"/>
  <c r="Q168" i="3"/>
  <c r="U168" i="3"/>
  <c r="Y168" i="3"/>
  <c r="AC168" i="3"/>
  <c r="AG168" i="3"/>
  <c r="D169" i="3"/>
  <c r="H169" i="3"/>
  <c r="L169" i="3"/>
  <c r="P169" i="3"/>
  <c r="T169" i="3"/>
  <c r="X169" i="3"/>
  <c r="AB169" i="3"/>
  <c r="AF169" i="3"/>
  <c r="G170" i="3"/>
  <c r="K170" i="3"/>
  <c r="O170" i="3"/>
  <c r="S170" i="3"/>
  <c r="W170" i="3"/>
  <c r="AA170" i="3"/>
  <c r="AE170" i="3"/>
  <c r="F171" i="3"/>
  <c r="J171" i="3"/>
  <c r="N171" i="3"/>
  <c r="R171" i="3"/>
  <c r="V171" i="3"/>
  <c r="Z171" i="3"/>
  <c r="AD171" i="3"/>
  <c r="AH171" i="3"/>
  <c r="E172" i="3"/>
  <c r="I172" i="3"/>
  <c r="M172" i="3"/>
  <c r="Q172" i="3"/>
  <c r="U172" i="3"/>
  <c r="Y172" i="3"/>
  <c r="AC172" i="3"/>
  <c r="AG172" i="3"/>
  <c r="D173" i="3"/>
  <c r="H173" i="3"/>
  <c r="L173" i="3"/>
  <c r="P173" i="3"/>
  <c r="T173" i="3"/>
  <c r="X173" i="3"/>
  <c r="AB173" i="3"/>
  <c r="AF173" i="3"/>
  <c r="G174" i="3"/>
  <c r="K174" i="3"/>
  <c r="O174" i="3"/>
  <c r="S174" i="3"/>
  <c r="W174" i="3"/>
  <c r="AA174" i="3"/>
  <c r="AE174" i="3"/>
  <c r="F175" i="3"/>
  <c r="J175" i="3"/>
  <c r="N175" i="3"/>
  <c r="R175" i="3"/>
  <c r="V175" i="3"/>
  <c r="Z175" i="3"/>
  <c r="AD175" i="3"/>
  <c r="AH175" i="3"/>
  <c r="E176" i="3"/>
  <c r="I176" i="3"/>
  <c r="M176" i="3"/>
  <c r="Q176" i="3"/>
  <c r="U176" i="3"/>
  <c r="Y176" i="3"/>
  <c r="AC176" i="3"/>
  <c r="AG176" i="3"/>
  <c r="D177" i="3"/>
  <c r="H177" i="3"/>
  <c r="L177" i="3"/>
  <c r="P177" i="3"/>
  <c r="T177" i="3"/>
  <c r="X177" i="3"/>
  <c r="AB177" i="3"/>
  <c r="AF177" i="3"/>
  <c r="G178" i="3"/>
  <c r="K178" i="3"/>
  <c r="O178" i="3"/>
  <c r="S178" i="3"/>
  <c r="W178" i="3"/>
  <c r="AA178" i="3"/>
  <c r="AE178" i="3"/>
  <c r="F179" i="3"/>
  <c r="J179" i="3"/>
  <c r="N179" i="3"/>
  <c r="R179" i="3"/>
  <c r="V179" i="3"/>
  <c r="Z179" i="3"/>
  <c r="AD179" i="3"/>
  <c r="AH179" i="3"/>
  <c r="E180" i="3"/>
  <c r="I180" i="3"/>
  <c r="M180" i="3"/>
  <c r="Q180" i="3"/>
  <c r="U180" i="3"/>
  <c r="Y180" i="3"/>
  <c r="AC180" i="3"/>
  <c r="AG180" i="3"/>
  <c r="K159" i="3"/>
  <c r="AA159" i="3"/>
  <c r="R160" i="3"/>
  <c r="AH160" i="3"/>
  <c r="M161" i="3"/>
  <c r="Y161" i="3"/>
  <c r="L162" i="3"/>
  <c r="AB162" i="3"/>
  <c r="G163" i="3"/>
  <c r="S163" i="3"/>
  <c r="AE163" i="3"/>
  <c r="J164" i="3"/>
  <c r="Z164" i="3"/>
  <c r="E165" i="3"/>
  <c r="I165" i="3"/>
  <c r="Q165" i="3"/>
  <c r="U165" i="3"/>
  <c r="Y165" i="3"/>
  <c r="AC165" i="3"/>
  <c r="AG165" i="3"/>
  <c r="D166" i="3"/>
  <c r="H166" i="3"/>
  <c r="L166" i="3"/>
  <c r="P166" i="3"/>
  <c r="T166" i="3"/>
  <c r="X166" i="3"/>
  <c r="AB166" i="3"/>
  <c r="AF166" i="3"/>
  <c r="G167" i="3"/>
  <c r="K167" i="3"/>
  <c r="O167" i="3"/>
  <c r="S167" i="3"/>
  <c r="W167" i="3"/>
  <c r="AA167" i="3"/>
  <c r="AE167" i="3"/>
  <c r="F168" i="3"/>
  <c r="J168" i="3"/>
  <c r="N168" i="3"/>
  <c r="R168" i="3"/>
  <c r="V168" i="3"/>
  <c r="Z168" i="3"/>
  <c r="AD168" i="3"/>
  <c r="AH168" i="3"/>
  <c r="E169" i="3"/>
  <c r="I169" i="3"/>
  <c r="M169" i="3"/>
  <c r="Q169" i="3"/>
  <c r="U169" i="3"/>
  <c r="Y169" i="3"/>
  <c r="AC169" i="3"/>
  <c r="AG169" i="3"/>
  <c r="D170" i="3"/>
  <c r="H170" i="3"/>
  <c r="L170" i="3"/>
  <c r="P170" i="3"/>
  <c r="T170" i="3"/>
  <c r="X170" i="3"/>
  <c r="AB170" i="3"/>
  <c r="AF170" i="3"/>
  <c r="G171" i="3"/>
  <c r="K171" i="3"/>
  <c r="O171" i="3"/>
  <c r="S171" i="3"/>
  <c r="W171" i="3"/>
  <c r="AA171" i="3"/>
  <c r="AE171" i="3"/>
  <c r="F172" i="3"/>
  <c r="J172" i="3"/>
  <c r="N172" i="3"/>
  <c r="R172" i="3"/>
  <c r="V172" i="3"/>
  <c r="Z172" i="3"/>
  <c r="AD172" i="3"/>
  <c r="AH172" i="3"/>
  <c r="E173" i="3"/>
  <c r="I173" i="3"/>
  <c r="M173" i="3"/>
  <c r="Q173" i="3"/>
  <c r="U173" i="3"/>
  <c r="Y173" i="3"/>
  <c r="AC173" i="3"/>
  <c r="AG173" i="3"/>
  <c r="D174" i="3"/>
  <c r="H174" i="3"/>
  <c r="L174" i="3"/>
  <c r="P174" i="3"/>
  <c r="T174" i="3"/>
  <c r="X174" i="3"/>
  <c r="AB174" i="3"/>
  <c r="AF174" i="3"/>
  <c r="G175" i="3"/>
  <c r="K175" i="3"/>
  <c r="O175" i="3"/>
  <c r="S175" i="3"/>
  <c r="W175" i="3"/>
  <c r="AA175" i="3"/>
  <c r="AE175" i="3"/>
  <c r="F176" i="3"/>
  <c r="J176" i="3"/>
  <c r="N176" i="3"/>
  <c r="R176" i="3"/>
  <c r="V176" i="3"/>
  <c r="Z176" i="3"/>
  <c r="AD176" i="3"/>
  <c r="AH176" i="3"/>
  <c r="E177" i="3"/>
  <c r="I177" i="3"/>
  <c r="M177" i="3"/>
  <c r="G159" i="3"/>
  <c r="O159" i="3"/>
  <c r="S159" i="3"/>
  <c r="W159" i="3"/>
  <c r="AE159" i="3"/>
  <c r="F160" i="3"/>
  <c r="J160" i="3"/>
  <c r="N160" i="3"/>
  <c r="V160" i="3"/>
  <c r="Z160" i="3"/>
  <c r="AD160" i="3"/>
  <c r="E161" i="3"/>
  <c r="I161" i="3"/>
  <c r="Q161" i="3"/>
  <c r="U161" i="3"/>
  <c r="AC161" i="3"/>
  <c r="AG161" i="3"/>
  <c r="D162" i="3"/>
  <c r="H162" i="3"/>
  <c r="P162" i="3"/>
  <c r="T162" i="3"/>
  <c r="X162" i="3"/>
  <c r="AF162" i="3"/>
  <c r="K163" i="3"/>
  <c r="O163" i="3"/>
  <c r="W163" i="3"/>
  <c r="AA163" i="3"/>
  <c r="F164" i="3"/>
  <c r="N164" i="3"/>
  <c r="R164" i="3"/>
  <c r="V164" i="3"/>
  <c r="AD164" i="3"/>
  <c r="AH164" i="3"/>
  <c r="M165" i="3"/>
  <c r="D159" i="3"/>
  <c r="H159" i="3"/>
  <c r="L159" i="3"/>
  <c r="P159" i="3"/>
  <c r="T159" i="3"/>
  <c r="X159" i="3"/>
  <c r="AB159" i="3"/>
  <c r="AF159" i="3"/>
  <c r="G160" i="3"/>
  <c r="K160" i="3"/>
  <c r="O160" i="3"/>
  <c r="S160" i="3"/>
  <c r="W160" i="3"/>
  <c r="AA160" i="3"/>
  <c r="AE160" i="3"/>
  <c r="F161" i="3"/>
  <c r="J161" i="3"/>
  <c r="N161" i="3"/>
  <c r="R161" i="3"/>
  <c r="V161" i="3"/>
  <c r="Z161" i="3"/>
  <c r="AD161" i="3"/>
  <c r="AH161" i="3"/>
  <c r="E162" i="3"/>
  <c r="I162" i="3"/>
  <c r="M162" i="3"/>
  <c r="Q162" i="3"/>
  <c r="U162" i="3"/>
  <c r="Y162" i="3"/>
  <c r="AC162" i="3"/>
  <c r="AG162" i="3"/>
  <c r="D163" i="3"/>
  <c r="H163" i="3"/>
  <c r="L163" i="3"/>
  <c r="P163" i="3"/>
  <c r="T163" i="3"/>
  <c r="X163" i="3"/>
  <c r="AB163" i="3"/>
  <c r="AF163" i="3"/>
  <c r="G164" i="3"/>
  <c r="K164" i="3"/>
  <c r="O164" i="3"/>
  <c r="S164" i="3"/>
  <c r="W164" i="3"/>
  <c r="AA164" i="3"/>
  <c r="AE164" i="3"/>
  <c r="F165" i="3"/>
  <c r="J165" i="3"/>
  <c r="N165" i="3"/>
  <c r="R165" i="3"/>
  <c r="V165" i="3"/>
  <c r="Z165" i="3"/>
  <c r="AD165" i="3"/>
  <c r="AH165" i="3"/>
  <c r="E166" i="3"/>
  <c r="I166" i="3"/>
  <c r="M166" i="3"/>
  <c r="Q166" i="3"/>
  <c r="U166" i="3"/>
  <c r="Y166" i="3"/>
  <c r="AC166" i="3"/>
  <c r="AG166" i="3"/>
  <c r="D167" i="3"/>
  <c r="H167" i="3"/>
  <c r="L167" i="3"/>
  <c r="P167" i="3"/>
  <c r="T167" i="3"/>
  <c r="X167" i="3"/>
  <c r="AB167" i="3"/>
  <c r="AF167" i="3"/>
  <c r="G168" i="3"/>
  <c r="K168" i="3"/>
  <c r="O168" i="3"/>
  <c r="S168" i="3"/>
  <c r="W168" i="3"/>
  <c r="AA168" i="3"/>
  <c r="AE168" i="3"/>
  <c r="F169" i="3"/>
  <c r="J169" i="3"/>
  <c r="N169" i="3"/>
  <c r="R169" i="3"/>
  <c r="V169" i="3"/>
  <c r="Z169" i="3"/>
  <c r="AD169" i="3"/>
  <c r="AH169" i="3"/>
  <c r="E170" i="3"/>
  <c r="I170" i="3"/>
  <c r="M170" i="3"/>
  <c r="Q170" i="3"/>
  <c r="U170" i="3"/>
  <c r="Y170" i="3"/>
  <c r="AC170" i="3"/>
  <c r="AG170" i="3"/>
  <c r="Q177" i="3"/>
  <c r="U177" i="3"/>
  <c r="Y177" i="3"/>
  <c r="AC177" i="3"/>
  <c r="AG177" i="3"/>
  <c r="D178" i="3"/>
  <c r="H178" i="3"/>
  <c r="L178" i="3"/>
  <c r="P178" i="3"/>
  <c r="T178" i="3"/>
  <c r="X178" i="3"/>
  <c r="AB178" i="3"/>
  <c r="AF178" i="3"/>
  <c r="G179" i="3"/>
  <c r="K179" i="3"/>
  <c r="O179" i="3"/>
  <c r="S179" i="3"/>
  <c r="W179" i="3"/>
  <c r="AA179" i="3"/>
  <c r="AE179" i="3"/>
  <c r="F180" i="3"/>
  <c r="J180" i="3"/>
  <c r="N180" i="3"/>
  <c r="R180" i="3"/>
  <c r="V180" i="3"/>
  <c r="Z180" i="3"/>
  <c r="AD180" i="3"/>
  <c r="AH180" i="3"/>
  <c r="D171" i="3"/>
  <c r="H171" i="3"/>
  <c r="L171" i="3"/>
  <c r="P171" i="3"/>
  <c r="T171" i="3"/>
  <c r="X171" i="3"/>
  <c r="AB171" i="3"/>
  <c r="AF171" i="3"/>
  <c r="G172" i="3"/>
  <c r="K172" i="3"/>
  <c r="O172" i="3"/>
  <c r="S172" i="3"/>
  <c r="W172" i="3"/>
  <c r="AA172" i="3"/>
  <c r="AE172" i="3"/>
  <c r="F173" i="3"/>
  <c r="J173" i="3"/>
  <c r="N173" i="3"/>
  <c r="R173" i="3"/>
  <c r="V173" i="3"/>
  <c r="Z173" i="3"/>
  <c r="AD173" i="3"/>
  <c r="AH173" i="3"/>
  <c r="E174" i="3"/>
  <c r="I174" i="3"/>
  <c r="M174" i="3"/>
  <c r="Q174" i="3"/>
  <c r="U174" i="3"/>
  <c r="Y174" i="3"/>
  <c r="AC174" i="3"/>
  <c r="AG174" i="3"/>
  <c r="D175" i="3"/>
  <c r="H175" i="3"/>
  <c r="L175" i="3"/>
  <c r="P175" i="3"/>
  <c r="T175" i="3"/>
  <c r="X175" i="3"/>
  <c r="AB175" i="3"/>
  <c r="AF175" i="3"/>
  <c r="G176" i="3"/>
  <c r="K176" i="3"/>
  <c r="O176" i="3"/>
  <c r="S176" i="3"/>
  <c r="W176" i="3"/>
  <c r="AA176" i="3"/>
  <c r="AE176" i="3"/>
  <c r="F177" i="3"/>
  <c r="J177" i="3"/>
  <c r="N177" i="3"/>
  <c r="R177" i="3"/>
  <c r="V177" i="3"/>
  <c r="Z177" i="3"/>
  <c r="AD177" i="3"/>
  <c r="AH177" i="3"/>
  <c r="E178" i="3"/>
  <c r="I178" i="3"/>
  <c r="M178" i="3"/>
  <c r="Q178" i="3"/>
  <c r="U178" i="3"/>
  <c r="Y178" i="3"/>
  <c r="AC178" i="3"/>
  <c r="AG178" i="3"/>
  <c r="D179" i="3"/>
  <c r="H179" i="3"/>
  <c r="L179" i="3"/>
  <c r="P179" i="3"/>
  <c r="T179" i="3"/>
  <c r="X179" i="3"/>
  <c r="AB179" i="3"/>
  <c r="AF179" i="3"/>
  <c r="G180" i="3"/>
  <c r="K180" i="3"/>
  <c r="O180" i="3"/>
  <c r="S180" i="3"/>
  <c r="W180" i="3"/>
  <c r="AA180" i="3"/>
  <c r="AE180" i="3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7" i="1" l="1"/>
  <c r="AA8" i="1"/>
  <c r="AA9" i="1"/>
  <c r="AA6" i="1"/>
  <c r="AH159" i="3" l="1"/>
</calcChain>
</file>

<file path=xl/sharedStrings.xml><?xml version="1.0" encoding="utf-8"?>
<sst xmlns="http://schemas.openxmlformats.org/spreadsheetml/2006/main" count="1236" uniqueCount="103">
  <si>
    <t>Manaus</t>
  </si>
  <si>
    <t>Belém</t>
  </si>
  <si>
    <t>Macapá</t>
  </si>
  <si>
    <t>Grande São Luís</t>
  </si>
  <si>
    <t>Teresina</t>
  </si>
  <si>
    <t>Fortaleza</t>
  </si>
  <si>
    <t>Natal</t>
  </si>
  <si>
    <t>João Pessoa</t>
  </si>
  <si>
    <t>Recife</t>
  </si>
  <si>
    <t>Maceió</t>
  </si>
  <si>
    <t>Aracaju</t>
  </si>
  <si>
    <t>Salvador</t>
  </si>
  <si>
    <t>Belo Horizonte</t>
  </si>
  <si>
    <t>Rio de Janeiro</t>
  </si>
  <si>
    <t>São Paulo</t>
  </si>
  <si>
    <t>Curitiba</t>
  </si>
  <si>
    <t>Florianópolis</t>
  </si>
  <si>
    <t>Porto Alegre</t>
  </si>
  <si>
    <t>Goiânia</t>
  </si>
  <si>
    <t>Distrito Federal</t>
  </si>
  <si>
    <t>Vale do Rio Cuiabá</t>
  </si>
  <si>
    <t>1º trim / 2012</t>
  </si>
  <si>
    <t>2º trim / 2012</t>
  </si>
  <si>
    <t>3º trim / 2012</t>
  </si>
  <si>
    <t>4º trim / 2012</t>
  </si>
  <si>
    <t>1º trim / 2013</t>
  </si>
  <si>
    <t>2º trim / 2013</t>
  </si>
  <si>
    <t>3º trim / 2013</t>
  </si>
  <si>
    <t>4º trim / 2013</t>
  </si>
  <si>
    <t>1º trim / 2014</t>
  </si>
  <si>
    <t>2º trim / 2014</t>
  </si>
  <si>
    <t>3º trim / 2014</t>
  </si>
  <si>
    <t>4º trim / 2014</t>
  </si>
  <si>
    <t>1º trim / 2015</t>
  </si>
  <si>
    <t>2º trim / 2015</t>
  </si>
  <si>
    <t>3º trim / 2015</t>
  </si>
  <si>
    <t>4º trim / 2015</t>
  </si>
  <si>
    <t>1º trim / 2016</t>
  </si>
  <si>
    <t>2º trim / 2016</t>
  </si>
  <si>
    <t>3º trim / 2016</t>
  </si>
  <si>
    <t>4º trim / 2016</t>
  </si>
  <si>
    <t>1º trim / 2017</t>
  </si>
  <si>
    <t>2º trim / 2017</t>
  </si>
  <si>
    <t>3º trim / 2017</t>
  </si>
  <si>
    <t>4º trim / 2017</t>
  </si>
  <si>
    <t>1º trim / 2018</t>
  </si>
  <si>
    <t>2º trim / 2018</t>
  </si>
  <si>
    <t>3º trim / 2018</t>
  </si>
  <si>
    <t>4º trim / 2018</t>
  </si>
  <si>
    <t>1º trim / 2019</t>
  </si>
  <si>
    <t>2º trim / 2019</t>
  </si>
  <si>
    <t>3º trim / 2019</t>
  </si>
  <si>
    <t>4º trim / 2019</t>
  </si>
  <si>
    <t>1º trim / 2020</t>
  </si>
  <si>
    <t>2º trim / 2020</t>
  </si>
  <si>
    <t>Média conjunto RMs</t>
  </si>
  <si>
    <t>Brasil</t>
  </si>
  <si>
    <t>*Coef. Gini da renda domiciliar per capita do trabalho para as metrópoles</t>
  </si>
  <si>
    <t>Conjunto RMs</t>
  </si>
  <si>
    <t>*Média da renda domiciliar per capita do trabalho, para as metrópoles</t>
  </si>
  <si>
    <t xml:space="preserve">Manaus             </t>
  </si>
  <si>
    <t xml:space="preserve">Belém              </t>
  </si>
  <si>
    <t xml:space="preserve">Macapá             </t>
  </si>
  <si>
    <t xml:space="preserve">Grande São Luís    </t>
  </si>
  <si>
    <t xml:space="preserve">Teresina           </t>
  </si>
  <si>
    <t xml:space="preserve">Fortaleza          </t>
  </si>
  <si>
    <t xml:space="preserve">Natal              </t>
  </si>
  <si>
    <t xml:space="preserve">João Pessoa        </t>
  </si>
  <si>
    <t xml:space="preserve">Recife             </t>
  </si>
  <si>
    <t xml:space="preserve">Maceió             </t>
  </si>
  <si>
    <t xml:space="preserve">Aracaju            </t>
  </si>
  <si>
    <t xml:space="preserve">Salvador           </t>
  </si>
  <si>
    <t xml:space="preserve">Belo Horizonte     </t>
  </si>
  <si>
    <t xml:space="preserve">Rio de Janeiro     </t>
  </si>
  <si>
    <t xml:space="preserve">São Paulo          </t>
  </si>
  <si>
    <t xml:space="preserve">Curitiba           </t>
  </si>
  <si>
    <t xml:space="preserve">Florianópolis      </t>
  </si>
  <si>
    <t xml:space="preserve">Porto Alegre       </t>
  </si>
  <si>
    <t xml:space="preserve">Goiânia            </t>
  </si>
  <si>
    <t xml:space="preserve">Distrito Federal   </t>
  </si>
  <si>
    <t>40% mais pobres</t>
  </si>
  <si>
    <t>50% intermediário</t>
  </si>
  <si>
    <t>10% superiores</t>
  </si>
  <si>
    <t>*Média da renda domiciliar per capita do trabalho, por estrato de renda</t>
  </si>
  <si>
    <t>*Média Móvel</t>
  </si>
  <si>
    <t>Grande Vitória</t>
  </si>
  <si>
    <t>*Média móvel</t>
  </si>
  <si>
    <t>Média móvel dos rendimentos por estrato</t>
  </si>
  <si>
    <t xml:space="preserve">Manaus </t>
  </si>
  <si>
    <t>Variação(%) no último ano</t>
  </si>
  <si>
    <t>Razão de rendimentos (média móvel 4 trimestre)</t>
  </si>
  <si>
    <t>3º trim / 2020</t>
  </si>
  <si>
    <t>4º trim / 2020</t>
  </si>
  <si>
    <t xml:space="preserve">Grande Vitória    </t>
  </si>
  <si>
    <t>1º trim / 2021</t>
  </si>
  <si>
    <t>*Percentual de domicílios com renda pcta de até 1/4 sm, para as metrópoles</t>
  </si>
  <si>
    <t>*Média móvel do percentual de domicílios com renda pcta de até 1/4 sm, para as metrópoles</t>
  </si>
  <si>
    <t>Variação(%) no último trimestre</t>
  </si>
  <si>
    <t>*Média de anos de escolaridade para população ocupada no conjunto das RMs</t>
  </si>
  <si>
    <t>*Média móvel: média de anos de escolaridade para população ocupada no conjunto das RMs</t>
  </si>
  <si>
    <t>Var. % (toda série)</t>
  </si>
  <si>
    <t>*Média de anos de escolaridade por estratos de renda</t>
  </si>
  <si>
    <t>*Média móvel de anos de escolaridade por estratos de renda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</si>
</sst>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2" fillId="2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4" fontId="0" fillId="3" borderId="1" xfId="0" applyNumberFormat="1" applyFill="1" applyBorder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vertical="center" wrapText="1"/>
    </xf>
    <xf numFmtId="0" fontId="2" fillId="0" borderId="0" xfId="0" applyFont="1" applyFill="1"/>
    <xf numFmtId="0" fontId="1" fillId="0" borderId="0" xfId="0" applyFont="1" applyFill="1"/>
    <xf numFmtId="0" fontId="1" fillId="2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1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0" fillId="3" borderId="0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9" fontId="0" fillId="0" borderId="0" xfId="0" applyNumberFormat="1"/>
    <xf numFmtId="3" fontId="0" fillId="0" borderId="0" xfId="0" applyNumberFormat="1" applyAlignment="1">
      <alignment horizontal="center"/>
    </xf>
    <xf numFmtId="0" fontId="1" fillId="3" borderId="0" xfId="0" applyFont="1" applyFill="1"/>
    <xf numFmtId="3" fontId="0" fillId="3" borderId="0" xfId="0" applyNumberFormat="1" applyFill="1" applyAlignment="1">
      <alignment horizontal="center"/>
    </xf>
    <xf numFmtId="0" fontId="4" fillId="4" borderId="2" xfId="0" applyFont="1" applyFill="1" applyBorder="1"/>
    <xf numFmtId="0" fontId="1" fillId="5" borderId="0" xfId="0" applyFont="1" applyFill="1"/>
    <xf numFmtId="3" fontId="0" fillId="5" borderId="0" xfId="0" applyNumberFormat="1" applyFill="1" applyAlignment="1">
      <alignment horizontal="center"/>
    </xf>
    <xf numFmtId="0" fontId="1" fillId="5" borderId="0" xfId="0" applyFont="1" applyFill="1" applyBorder="1"/>
    <xf numFmtId="3" fontId="0" fillId="5" borderId="0" xfId="0" applyNumberFormat="1" applyFill="1" applyBorder="1" applyAlignment="1">
      <alignment horizontal="center"/>
    </xf>
    <xf numFmtId="0" fontId="1" fillId="5" borderId="1" xfId="0" applyFont="1" applyFill="1" applyBorder="1"/>
    <xf numFmtId="3" fontId="0" fillId="5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/>
    <xf numFmtId="165" fontId="0" fillId="0" borderId="0" xfId="0" applyNumberFormat="1" applyFont="1" applyAlignment="1">
      <alignment horizontal="center"/>
    </xf>
    <xf numFmtId="165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4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6.0547264137151675E-2"/>
          <c:w val="0.88628241966993726"/>
          <c:h val="0.6231749494040262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Gini'!$AA$5</c:f>
              <c:strCache>
                <c:ptCount val="1"/>
                <c:pt idx="0">
                  <c:v>Média 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Gini'!$D$6:$D$42</c:f>
              <c:strCache>
                <c:ptCount val="37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</c:strCache>
            </c:strRef>
          </c:cat>
          <c:val>
            <c:numRef>
              <c:f>'1.Coef. Gini'!$AA$6:$AA$42</c:f>
              <c:numCache>
                <c:formatCode>0.000</c:formatCode>
                <c:ptCount val="37"/>
                <c:pt idx="0">
                  <c:v>0.58692066363636364</c:v>
                </c:pt>
                <c:pt idx="1">
                  <c:v>0.58195764545454542</c:v>
                </c:pt>
                <c:pt idx="2">
                  <c:v>0.57619823636363643</c:v>
                </c:pt>
                <c:pt idx="3">
                  <c:v>0.5727348272727274</c:v>
                </c:pt>
                <c:pt idx="4">
                  <c:v>0.57621799090909087</c:v>
                </c:pt>
                <c:pt idx="5">
                  <c:v>0.57913317272727272</c:v>
                </c:pt>
                <c:pt idx="6">
                  <c:v>0.57835496363636363</c:v>
                </c:pt>
                <c:pt idx="7">
                  <c:v>0.5750607227272726</c:v>
                </c:pt>
                <c:pt idx="8">
                  <c:v>0.57820471363636361</c:v>
                </c:pt>
                <c:pt idx="9">
                  <c:v>0.58245327272727265</c:v>
                </c:pt>
                <c:pt idx="10">
                  <c:v>0.5810745727272727</c:v>
                </c:pt>
                <c:pt idx="11">
                  <c:v>0.5726160818181818</c:v>
                </c:pt>
                <c:pt idx="12">
                  <c:v>0.57322838181818181</c:v>
                </c:pt>
                <c:pt idx="13">
                  <c:v>0.57333474090909098</c:v>
                </c:pt>
                <c:pt idx="14">
                  <c:v>0.58020020909090908</c:v>
                </c:pt>
                <c:pt idx="15">
                  <c:v>0.58500057272727257</c:v>
                </c:pt>
                <c:pt idx="16">
                  <c:v>0.58898365454545443</c:v>
                </c:pt>
                <c:pt idx="17">
                  <c:v>0.59408183181818186</c:v>
                </c:pt>
                <c:pt idx="18">
                  <c:v>0.5960754454545456</c:v>
                </c:pt>
                <c:pt idx="19">
                  <c:v>0.59696736818181817</c:v>
                </c:pt>
                <c:pt idx="20">
                  <c:v>0.60389079545454538</c:v>
                </c:pt>
                <c:pt idx="21">
                  <c:v>0.60663552727272707</c:v>
                </c:pt>
                <c:pt idx="22">
                  <c:v>0.60552267727272724</c:v>
                </c:pt>
                <c:pt idx="23">
                  <c:v>0.60311930000000002</c:v>
                </c:pt>
                <c:pt idx="24">
                  <c:v>0.60544630454545456</c:v>
                </c:pt>
                <c:pt idx="25">
                  <c:v>0.60836610909090905</c:v>
                </c:pt>
                <c:pt idx="26">
                  <c:v>0.60947346363636357</c:v>
                </c:pt>
                <c:pt idx="27">
                  <c:v>0.6076632227272728</c:v>
                </c:pt>
                <c:pt idx="28">
                  <c:v>0.61469401818181812</c:v>
                </c:pt>
                <c:pt idx="29">
                  <c:v>0.61043991363636363</c:v>
                </c:pt>
                <c:pt idx="30">
                  <c:v>0.60777911818181807</c:v>
                </c:pt>
                <c:pt idx="31">
                  <c:v>0.60349887727272733</c:v>
                </c:pt>
                <c:pt idx="32">
                  <c:v>0.60966414545454528</c:v>
                </c:pt>
                <c:pt idx="33">
                  <c:v>0.64040561818181818</c:v>
                </c:pt>
                <c:pt idx="34">
                  <c:v>0.64439210909090905</c:v>
                </c:pt>
                <c:pt idx="35">
                  <c:v>0.63103898181818185</c:v>
                </c:pt>
                <c:pt idx="36">
                  <c:v>0.63171250909090926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1640872"/>
        <c:axId val="182119464"/>
      </c:lineChart>
      <c:catAx>
        <c:axId val="181640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119464"/>
        <c:crosses val="autoZero"/>
        <c:auto val="1"/>
        <c:lblAlgn val="ctr"/>
        <c:lblOffset val="100"/>
        <c:noMultiLvlLbl val="0"/>
      </c:catAx>
      <c:valAx>
        <c:axId val="182119464"/>
        <c:scaling>
          <c:orientation val="minMax"/>
          <c:max val="0.66000000000000014"/>
          <c:min val="0.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64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919339350873824"/>
          <c:y val="4.0676697591018947E-2"/>
          <c:w val="0.85729978874591894"/>
          <c:h val="0.65216722296540652"/>
        </c:manualLayout>
      </c:layout>
      <c:lineChart>
        <c:grouping val="standard"/>
        <c:varyColors val="0"/>
        <c:ser>
          <c:idx val="0"/>
          <c:order val="0"/>
          <c:tx>
            <c:strRef>
              <c:f>'2.Renda Média'!$B$57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'2.Renda Média'!$C$34:$AJ$34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'2.Renda Média'!$C$57:$AI$57</c:f>
              <c:numCache>
                <c:formatCode>#,##0.00</c:formatCode>
                <c:ptCount val="33"/>
                <c:pt idx="0">
                  <c:v>1314.02675</c:v>
                </c:pt>
                <c:pt idx="1">
                  <c:v>1323.2202499999999</c:v>
                </c:pt>
                <c:pt idx="2">
                  <c:v>1339.03775</c:v>
                </c:pt>
                <c:pt idx="3">
                  <c:v>1359.5569999999998</c:v>
                </c:pt>
                <c:pt idx="4">
                  <c:v>1376.2190000000001</c:v>
                </c:pt>
                <c:pt idx="5">
                  <c:v>1397.721</c:v>
                </c:pt>
                <c:pt idx="6">
                  <c:v>1410.3440000000001</c:v>
                </c:pt>
                <c:pt idx="7">
                  <c:v>1417.1785</c:v>
                </c:pt>
                <c:pt idx="8">
                  <c:v>1423.5219999999999</c:v>
                </c:pt>
                <c:pt idx="9">
                  <c:v>1419.3467500000002</c:v>
                </c:pt>
                <c:pt idx="10">
                  <c:v>1416.5315000000001</c:v>
                </c:pt>
                <c:pt idx="11">
                  <c:v>1405.9227500000002</c:v>
                </c:pt>
                <c:pt idx="12">
                  <c:v>1391.7687500000002</c:v>
                </c:pt>
                <c:pt idx="13">
                  <c:v>1381.84475</c:v>
                </c:pt>
                <c:pt idx="14">
                  <c:v>1365.0450000000001</c:v>
                </c:pt>
                <c:pt idx="15">
                  <c:v>1352.6665</c:v>
                </c:pt>
                <c:pt idx="16">
                  <c:v>1349.9757500000001</c:v>
                </c:pt>
                <c:pt idx="17">
                  <c:v>1346.5124999999998</c:v>
                </c:pt>
                <c:pt idx="18">
                  <c:v>1345.5237499999998</c:v>
                </c:pt>
                <c:pt idx="19">
                  <c:v>1351.1579999999999</c:v>
                </c:pt>
                <c:pt idx="20">
                  <c:v>1357.82275</c:v>
                </c:pt>
                <c:pt idx="21">
                  <c:v>1364.1489999999999</c:v>
                </c:pt>
                <c:pt idx="22">
                  <c:v>1376.4462500000002</c:v>
                </c:pt>
                <c:pt idx="23">
                  <c:v>1387.3184999999999</c:v>
                </c:pt>
                <c:pt idx="24">
                  <c:v>1397.6339999999998</c:v>
                </c:pt>
                <c:pt idx="25">
                  <c:v>1407.644</c:v>
                </c:pt>
                <c:pt idx="26">
                  <c:v>1413.52125</c:v>
                </c:pt>
                <c:pt idx="27">
                  <c:v>1417.4987500000002</c:v>
                </c:pt>
                <c:pt idx="28">
                  <c:v>1425.5145</c:v>
                </c:pt>
                <c:pt idx="29">
                  <c:v>1427.4627499999999</c:v>
                </c:pt>
                <c:pt idx="30">
                  <c:v>1405.2850000000001</c:v>
                </c:pt>
                <c:pt idx="31">
                  <c:v>1380.521</c:v>
                </c:pt>
                <c:pt idx="32">
                  <c:v>1343.8095000000001</c:v>
                </c:pt>
              </c:numCache>
            </c:numRef>
          </c:val>
          <c:smooth val="0"/>
        </c:ser>
        <c:ser>
          <c:idx val="8"/>
          <c:order val="1"/>
          <c:tx>
            <c:strRef>
              <c:f>'2.Renda Média'!$B$57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'2.Renda Média'!$C$34:$AJ$34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'2.Renda Média'!$C$57:$AJ$57</c:f>
              <c:numCache>
                <c:formatCode>#,##0.00</c:formatCode>
                <c:ptCount val="34"/>
                <c:pt idx="0">
                  <c:v>1314.02675</c:v>
                </c:pt>
                <c:pt idx="1">
                  <c:v>1323.2202499999999</c:v>
                </c:pt>
                <c:pt idx="2">
                  <c:v>1339.03775</c:v>
                </c:pt>
                <c:pt idx="3">
                  <c:v>1359.5569999999998</c:v>
                </c:pt>
                <c:pt idx="4">
                  <c:v>1376.2190000000001</c:v>
                </c:pt>
                <c:pt idx="5">
                  <c:v>1397.721</c:v>
                </c:pt>
                <c:pt idx="6">
                  <c:v>1410.3440000000001</c:v>
                </c:pt>
                <c:pt idx="7">
                  <c:v>1417.1785</c:v>
                </c:pt>
                <c:pt idx="8">
                  <c:v>1423.5219999999999</c:v>
                </c:pt>
                <c:pt idx="9">
                  <c:v>1419.3467500000002</c:v>
                </c:pt>
                <c:pt idx="10">
                  <c:v>1416.5315000000001</c:v>
                </c:pt>
                <c:pt idx="11">
                  <c:v>1405.9227500000002</c:v>
                </c:pt>
                <c:pt idx="12">
                  <c:v>1391.7687500000002</c:v>
                </c:pt>
                <c:pt idx="13">
                  <c:v>1381.84475</c:v>
                </c:pt>
                <c:pt idx="14">
                  <c:v>1365.0450000000001</c:v>
                </c:pt>
                <c:pt idx="15">
                  <c:v>1352.6665</c:v>
                </c:pt>
                <c:pt idx="16">
                  <c:v>1349.9757500000001</c:v>
                </c:pt>
                <c:pt idx="17">
                  <c:v>1346.5124999999998</c:v>
                </c:pt>
                <c:pt idx="18">
                  <c:v>1345.5237499999998</c:v>
                </c:pt>
                <c:pt idx="19">
                  <c:v>1351.1579999999999</c:v>
                </c:pt>
                <c:pt idx="20">
                  <c:v>1357.82275</c:v>
                </c:pt>
                <c:pt idx="21">
                  <c:v>1364.1489999999999</c:v>
                </c:pt>
                <c:pt idx="22">
                  <c:v>1376.4462500000002</c:v>
                </c:pt>
                <c:pt idx="23">
                  <c:v>1387.3184999999999</c:v>
                </c:pt>
                <c:pt idx="24">
                  <c:v>1397.6339999999998</c:v>
                </c:pt>
                <c:pt idx="25">
                  <c:v>1407.644</c:v>
                </c:pt>
                <c:pt idx="26">
                  <c:v>1413.52125</c:v>
                </c:pt>
                <c:pt idx="27">
                  <c:v>1417.4987500000002</c:v>
                </c:pt>
                <c:pt idx="28">
                  <c:v>1425.5145</c:v>
                </c:pt>
                <c:pt idx="29">
                  <c:v>1427.4627499999999</c:v>
                </c:pt>
                <c:pt idx="30">
                  <c:v>1405.2850000000001</c:v>
                </c:pt>
                <c:pt idx="31">
                  <c:v>1380.521</c:v>
                </c:pt>
                <c:pt idx="32">
                  <c:v>1343.8095000000001</c:v>
                </c:pt>
                <c:pt idx="33">
                  <c:v>1313.5235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9912"/>
        <c:axId val="183144016"/>
      </c:lineChart>
      <c:catAx>
        <c:axId val="183359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016"/>
        <c:crosses val="autoZero"/>
        <c:auto val="1"/>
        <c:lblAlgn val="ctr"/>
        <c:lblOffset val="100"/>
        <c:noMultiLvlLbl val="0"/>
      </c:catAx>
      <c:valAx>
        <c:axId val="183144016"/>
        <c:scaling>
          <c:orientation val="minMax"/>
          <c:min val="1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5.6850044520488129E-3"/>
              <c:y val="0.334602798342433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9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3"/>
          <c:order val="0"/>
          <c:tx>
            <c:strRef>
              <c:f>'2.Renda Média'!$AL$4</c:f>
              <c:strCache>
                <c:ptCount val="1"/>
                <c:pt idx="0">
                  <c:v>4º trim / 2020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Média'!$B$5:$B$27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'2.Renda Média'!$AL$5:$AL$27</c:f>
              <c:numCache>
                <c:formatCode>0</c:formatCode>
                <c:ptCount val="23"/>
                <c:pt idx="0">
                  <c:v>866.65980000000002</c:v>
                </c:pt>
                <c:pt idx="1">
                  <c:v>1033.4929999999999</c:v>
                </c:pt>
                <c:pt idx="2">
                  <c:v>902.12300000000005</c:v>
                </c:pt>
                <c:pt idx="3">
                  <c:v>722.88890000000004</c:v>
                </c:pt>
                <c:pt idx="4">
                  <c:v>768.15750000000003</c:v>
                </c:pt>
                <c:pt idx="5">
                  <c:v>859.45749999999998</c:v>
                </c:pt>
                <c:pt idx="6">
                  <c:v>948.16669999999999</c:v>
                </c:pt>
                <c:pt idx="7">
                  <c:v>1029.1469999999999</c:v>
                </c:pt>
                <c:pt idx="8">
                  <c:v>796.8537</c:v>
                </c:pt>
                <c:pt idx="9">
                  <c:v>700.66880000000003</c:v>
                </c:pt>
                <c:pt idx="10">
                  <c:v>914.79290000000003</c:v>
                </c:pt>
                <c:pt idx="11">
                  <c:v>947.85109999999997</c:v>
                </c:pt>
                <c:pt idx="12">
                  <c:v>1269.4459999999999</c:v>
                </c:pt>
                <c:pt idx="13">
                  <c:v>1190.1130000000001</c:v>
                </c:pt>
                <c:pt idx="14">
                  <c:v>1381.337</c:v>
                </c:pt>
                <c:pt idx="15">
                  <c:v>1641.1859999999999</c:v>
                </c:pt>
                <c:pt idx="16">
                  <c:v>1505.5630000000001</c:v>
                </c:pt>
                <c:pt idx="17">
                  <c:v>1828.3230000000001</c:v>
                </c:pt>
                <c:pt idx="18">
                  <c:v>1371.6559999999999</c:v>
                </c:pt>
                <c:pt idx="19">
                  <c:v>1347.2139999999999</c:v>
                </c:pt>
                <c:pt idx="20">
                  <c:v>1129.2570000000001</c:v>
                </c:pt>
                <c:pt idx="21">
                  <c:v>1977.8979999999999</c:v>
                </c:pt>
                <c:pt idx="22">
                  <c:v>1308.1890000000001</c:v>
                </c:pt>
              </c:numCache>
            </c:numRef>
          </c:val>
        </c:ser>
        <c:ser>
          <c:idx val="0"/>
          <c:order val="1"/>
          <c:tx>
            <c:strRef>
              <c:f>'2.Renda Média'!$AM$4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Média'!$B$5:$B$27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'2.Renda Média'!$AM$5:$AM$27</c:f>
              <c:numCache>
                <c:formatCode>0</c:formatCode>
                <c:ptCount val="23"/>
                <c:pt idx="0">
                  <c:v>744.11210000000005</c:v>
                </c:pt>
                <c:pt idx="1">
                  <c:v>1038.2239999999999</c:v>
                </c:pt>
                <c:pt idx="2">
                  <c:v>927.56470000000002</c:v>
                </c:pt>
                <c:pt idx="3">
                  <c:v>698.47349999999994</c:v>
                </c:pt>
                <c:pt idx="4">
                  <c:v>740.65200000000004</c:v>
                </c:pt>
                <c:pt idx="5">
                  <c:v>851.21730000000002</c:v>
                </c:pt>
                <c:pt idx="6">
                  <c:v>875.52909999999997</c:v>
                </c:pt>
                <c:pt idx="7">
                  <c:v>874.25869999999998</c:v>
                </c:pt>
                <c:pt idx="8">
                  <c:v>858.63570000000004</c:v>
                </c:pt>
                <c:pt idx="9">
                  <c:v>690.17930000000001</c:v>
                </c:pt>
                <c:pt idx="10">
                  <c:v>920.50139999999999</c:v>
                </c:pt>
                <c:pt idx="11">
                  <c:v>927.20370000000003</c:v>
                </c:pt>
                <c:pt idx="12">
                  <c:v>1264.7529999999999</c:v>
                </c:pt>
                <c:pt idx="13">
                  <c:v>1234.4690000000001</c:v>
                </c:pt>
                <c:pt idx="14">
                  <c:v>1380.394</c:v>
                </c:pt>
                <c:pt idx="15">
                  <c:v>1659.162</c:v>
                </c:pt>
                <c:pt idx="16">
                  <c:v>1416.828</c:v>
                </c:pt>
                <c:pt idx="17">
                  <c:v>1891.019</c:v>
                </c:pt>
                <c:pt idx="18">
                  <c:v>1391.0239999999999</c:v>
                </c:pt>
                <c:pt idx="19">
                  <c:v>1054.191</c:v>
                </c:pt>
                <c:pt idx="20">
                  <c:v>1193.347</c:v>
                </c:pt>
                <c:pt idx="21">
                  <c:v>1957.7639999999999</c:v>
                </c:pt>
                <c:pt idx="22">
                  <c:v>1302.789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716617534245183E-2"/>
          <c:y val="4.899263891389876E-2"/>
          <c:w val="0.89277655079700402"/>
          <c:h val="0.70257370635323402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33"/>
              <c:layout>
                <c:manualLayout>
                  <c:x val="-2.3853603332276308E-2"/>
                  <c:y val="-3.5710380277309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layout>
                <c:manualLayout>
                  <c:x val="-9.501254756899679E-3"/>
                  <c:y val="-1.9078363645292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-2.3412671202801424E-2"/>
                  <c:y val="1.9729675162746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1.4631381414086046E-2"/>
                  <c:y val="-2.185036641729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Média'!$C$4:$AM$4</c:f>
              <c:strCache>
                <c:ptCount val="37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</c:strCache>
            </c:strRef>
          </c:cat>
          <c:val>
            <c:numRef>
              <c:f>'2.Renda Média'!$C$27:$AM$27</c:f>
              <c:numCache>
                <c:formatCode>0</c:formatCode>
                <c:ptCount val="37"/>
                <c:pt idx="0">
                  <c:v>1298.2629999999999</c:v>
                </c:pt>
                <c:pt idx="1">
                  <c:v>1306.7819999999999</c:v>
                </c:pt>
                <c:pt idx="2">
                  <c:v>1320.654</c:v>
                </c:pt>
                <c:pt idx="3">
                  <c:v>1330.4079999999999</c:v>
                </c:pt>
                <c:pt idx="4">
                  <c:v>1335.037</c:v>
                </c:pt>
                <c:pt idx="5">
                  <c:v>1370.0519999999999</c:v>
                </c:pt>
                <c:pt idx="6">
                  <c:v>1402.731</c:v>
                </c:pt>
                <c:pt idx="7">
                  <c:v>1397.056</c:v>
                </c:pt>
                <c:pt idx="8">
                  <c:v>1421.0450000000001</c:v>
                </c:pt>
                <c:pt idx="9">
                  <c:v>1420.5440000000001</c:v>
                </c:pt>
                <c:pt idx="10">
                  <c:v>1430.069</c:v>
                </c:pt>
                <c:pt idx="11">
                  <c:v>1422.43</c:v>
                </c:pt>
                <c:pt idx="12">
                  <c:v>1404.3440000000001</c:v>
                </c:pt>
                <c:pt idx="13">
                  <c:v>1409.2829999999999</c:v>
                </c:pt>
                <c:pt idx="14">
                  <c:v>1387.634</c:v>
                </c:pt>
                <c:pt idx="15">
                  <c:v>1365.8140000000001</c:v>
                </c:pt>
                <c:pt idx="16">
                  <c:v>1364.6479999999999</c:v>
                </c:pt>
                <c:pt idx="17">
                  <c:v>1342.0840000000001</c:v>
                </c:pt>
                <c:pt idx="18">
                  <c:v>1338.12</c:v>
                </c:pt>
                <c:pt idx="19">
                  <c:v>1355.0509999999999</c:v>
                </c:pt>
                <c:pt idx="20">
                  <c:v>1350.7950000000001</c:v>
                </c:pt>
                <c:pt idx="21">
                  <c:v>1338.1289999999999</c:v>
                </c:pt>
                <c:pt idx="22">
                  <c:v>1360.6569999999999</c:v>
                </c:pt>
                <c:pt idx="23">
                  <c:v>1381.71</c:v>
                </c:pt>
                <c:pt idx="24">
                  <c:v>1376.1</c:v>
                </c:pt>
                <c:pt idx="25">
                  <c:v>1387.318</c:v>
                </c:pt>
                <c:pt idx="26">
                  <c:v>1404.146</c:v>
                </c:pt>
                <c:pt idx="27">
                  <c:v>1422.972</c:v>
                </c:pt>
                <c:pt idx="28">
                  <c:v>1416.14</c:v>
                </c:pt>
                <c:pt idx="29">
                  <c:v>1410.827</c:v>
                </c:pt>
                <c:pt idx="30">
                  <c:v>1420.056</c:v>
                </c:pt>
                <c:pt idx="31">
                  <c:v>1455.0350000000001</c:v>
                </c:pt>
                <c:pt idx="32">
                  <c:v>1423.933</c:v>
                </c:pt>
                <c:pt idx="33">
                  <c:v>1322.116</c:v>
                </c:pt>
                <c:pt idx="34">
                  <c:v>1321</c:v>
                </c:pt>
                <c:pt idx="35">
                  <c:v>1308.1890000000001</c:v>
                </c:pt>
                <c:pt idx="36">
                  <c:v>1302.789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3145976"/>
        <c:axId val="183146368"/>
      </c:lineChart>
      <c:catAx>
        <c:axId val="183145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6368"/>
        <c:crosses val="autoZero"/>
        <c:auto val="1"/>
        <c:lblAlgn val="ctr"/>
        <c:lblOffset val="100"/>
        <c:noMultiLvlLbl val="0"/>
      </c:catAx>
      <c:valAx>
        <c:axId val="183146368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7.3020391681809004E-3"/>
              <c:y val="0.42440279164688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'3.Renda por estrato'!$AG$158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estrato'!$C$159:$C$180</c:f>
              <c:strCache>
                <c:ptCount val="22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</c:strCache>
            </c:strRef>
          </c:cat>
          <c:val>
            <c:numRef>
              <c:f>'3.Renda por estrato'!$AG$159:$AG$180</c:f>
              <c:numCache>
                <c:formatCode>0.0</c:formatCode>
                <c:ptCount val="22"/>
                <c:pt idx="0">
                  <c:v>26.688280198967693</c:v>
                </c:pt>
                <c:pt idx="1">
                  <c:v>28.206396437036005</c:v>
                </c:pt>
                <c:pt idx="2">
                  <c:v>22.880525284228369</c:v>
                </c:pt>
                <c:pt idx="3">
                  <c:v>22.074053189158146</c:v>
                </c:pt>
                <c:pt idx="4">
                  <c:v>30.581358452862414</c:v>
                </c:pt>
                <c:pt idx="5">
                  <c:v>30.747106388974405</c:v>
                </c:pt>
                <c:pt idx="6">
                  <c:v>45.438897780494813</c:v>
                </c:pt>
                <c:pt idx="7">
                  <c:v>50.781080450644033</c:v>
                </c:pt>
                <c:pt idx="8">
                  <c:v>40.291527716313155</c:v>
                </c:pt>
                <c:pt idx="9">
                  <c:v>45.094452354696706</c:v>
                </c:pt>
                <c:pt idx="10">
                  <c:v>32.930763817753586</c:v>
                </c:pt>
                <c:pt idx="11">
                  <c:v>40.913019397346282</c:v>
                </c:pt>
                <c:pt idx="12">
                  <c:v>22.727214623734202</c:v>
                </c:pt>
                <c:pt idx="13">
                  <c:v>24.574812874832741</c:v>
                </c:pt>
                <c:pt idx="14">
                  <c:v>35.605826242079431</c:v>
                </c:pt>
                <c:pt idx="15">
                  <c:v>31.537306099775758</c:v>
                </c:pt>
                <c:pt idx="16">
                  <c:v>19.763442428457623</c:v>
                </c:pt>
                <c:pt idx="17">
                  <c:v>17.429002003884154</c:v>
                </c:pt>
                <c:pt idx="18">
                  <c:v>27.650671562413766</c:v>
                </c:pt>
                <c:pt idx="19">
                  <c:v>23.139820772296623</c:v>
                </c:pt>
                <c:pt idx="20">
                  <c:v>16.797276782198097</c:v>
                </c:pt>
                <c:pt idx="21">
                  <c:v>27.788135956253932</c:v>
                </c:pt>
              </c:numCache>
            </c:numRef>
          </c:val>
        </c:ser>
        <c:ser>
          <c:idx val="1"/>
          <c:order val="1"/>
          <c:tx>
            <c:strRef>
              <c:f>'3.Renda por estrato'!$AK$158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estrato'!$C$159:$C$180</c:f>
              <c:strCache>
                <c:ptCount val="22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</c:strCache>
            </c:strRef>
          </c:cat>
          <c:val>
            <c:numRef>
              <c:f>'3.Renda por estrato'!$AK$159:$AK$180</c:f>
              <c:numCache>
                <c:formatCode>0.0</c:formatCode>
                <c:ptCount val="22"/>
                <c:pt idx="0">
                  <c:v>38.227338053650229</c:v>
                </c:pt>
                <c:pt idx="1">
                  <c:v>38.8821228203728</c:v>
                </c:pt>
                <c:pt idx="2">
                  <c:v>23.627861845417566</c:v>
                </c:pt>
                <c:pt idx="3">
                  <c:v>30.9847189703253</c:v>
                </c:pt>
                <c:pt idx="4">
                  <c:v>44.233016159251441</c:v>
                </c:pt>
                <c:pt idx="5">
                  <c:v>41.461713116366447</c:v>
                </c:pt>
                <c:pt idx="6">
                  <c:v>47.05724820039827</c:v>
                </c:pt>
                <c:pt idx="7">
                  <c:v>99.815931570749399</c:v>
                </c:pt>
                <c:pt idx="8">
                  <c:v>63.805079526700304</c:v>
                </c:pt>
                <c:pt idx="9">
                  <c:v>54.649790910299693</c:v>
                </c:pt>
                <c:pt idx="10">
                  <c:v>58.24027760873593</c:v>
                </c:pt>
                <c:pt idx="11">
                  <c:v>59.499938857216286</c:v>
                </c:pt>
                <c:pt idx="12">
                  <c:v>30.672996936748916</c:v>
                </c:pt>
                <c:pt idx="13">
                  <c:v>34.857106372380372</c:v>
                </c:pt>
                <c:pt idx="14">
                  <c:v>74.624681403870454</c:v>
                </c:pt>
                <c:pt idx="15">
                  <c:v>42.515662912134289</c:v>
                </c:pt>
                <c:pt idx="16">
                  <c:v>24.261000514180207</c:v>
                </c:pt>
                <c:pt idx="17">
                  <c:v>28.450774345520625</c:v>
                </c:pt>
                <c:pt idx="18">
                  <c:v>41.998263004117995</c:v>
                </c:pt>
                <c:pt idx="19">
                  <c:v>23.429522339349823</c:v>
                </c:pt>
                <c:pt idx="20">
                  <c:v>26.502055748242075</c:v>
                </c:pt>
                <c:pt idx="21">
                  <c:v>34.773823074216118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83147544"/>
        <c:axId val="215220048"/>
      </c:barChart>
      <c:catAx>
        <c:axId val="183147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220048"/>
        <c:crosses val="autoZero"/>
        <c:auto val="1"/>
        <c:lblAlgn val="ctr"/>
        <c:lblOffset val="100"/>
        <c:noMultiLvlLbl val="0"/>
      </c:catAx>
      <c:valAx>
        <c:axId val="215220048"/>
        <c:scaling>
          <c:orientation val="minMax"/>
          <c:max val="100"/>
          <c:min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7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966604510690855E-2"/>
          <c:y val="4.0676697591018947E-2"/>
          <c:w val="0.90352673879598666"/>
          <c:h val="0.58909762714491709"/>
        </c:manualLayout>
      </c:layout>
      <c:lineChart>
        <c:grouping val="standard"/>
        <c:varyColors val="0"/>
        <c:ser>
          <c:idx val="8"/>
          <c:order val="0"/>
          <c:tx>
            <c:strRef>
              <c:f>'3.Renda por estrato'!$C$181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estrato'!$D$158:$AK$158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'3.Renda por estrato'!$D$181:$AK$181</c:f>
              <c:numCache>
                <c:formatCode>0.0</c:formatCode>
                <c:ptCount val="34"/>
                <c:pt idx="0">
                  <c:v>22.102411675412522</c:v>
                </c:pt>
                <c:pt idx="1">
                  <c:v>21.800918472894764</c:v>
                </c:pt>
                <c:pt idx="2">
                  <c:v>21.790098985007461</c:v>
                </c:pt>
                <c:pt idx="3">
                  <c:v>21.698597982953078</c:v>
                </c:pt>
                <c:pt idx="4">
                  <c:v>21.548855359132165</c:v>
                </c:pt>
                <c:pt idx="5">
                  <c:v>21.703413409401794</c:v>
                </c:pt>
                <c:pt idx="6">
                  <c:v>21.914574590142095</c:v>
                </c:pt>
                <c:pt idx="7">
                  <c:v>22.314185227186499</c:v>
                </c:pt>
                <c:pt idx="8">
                  <c:v>22.571001100209351</c:v>
                </c:pt>
                <c:pt idx="9">
                  <c:v>22.758247732786753</c:v>
                </c:pt>
                <c:pt idx="10">
                  <c:v>22.868810393373522</c:v>
                </c:pt>
                <c:pt idx="11">
                  <c:v>22.989023176976129</c:v>
                </c:pt>
                <c:pt idx="12">
                  <c:v>23.631450516771956</c:v>
                </c:pt>
                <c:pt idx="13">
                  <c:v>24.262701595984424</c:v>
                </c:pt>
                <c:pt idx="14">
                  <c:v>24.558417609173702</c:v>
                </c:pt>
                <c:pt idx="15">
                  <c:v>24.965646429881982</c:v>
                </c:pt>
                <c:pt idx="16">
                  <c:v>25.226385753830954</c:v>
                </c:pt>
                <c:pt idx="17">
                  <c:v>25.504221921427209</c:v>
                </c:pt>
                <c:pt idx="18">
                  <c:v>25.997769833395626</c:v>
                </c:pt>
                <c:pt idx="19">
                  <c:v>26.393293637705785</c:v>
                </c:pt>
                <c:pt idx="20">
                  <c:v>26.896978466416751</c:v>
                </c:pt>
                <c:pt idx="21">
                  <c:v>27.452383578959282</c:v>
                </c:pt>
                <c:pt idx="22">
                  <c:v>28.153879304987239</c:v>
                </c:pt>
                <c:pt idx="23">
                  <c:v>28.610685649384465</c:v>
                </c:pt>
                <c:pt idx="24">
                  <c:v>29.011022211480022</c:v>
                </c:pt>
                <c:pt idx="25">
                  <c:v>29.18916872776569</c:v>
                </c:pt>
                <c:pt idx="26">
                  <c:v>29.17692306463184</c:v>
                </c:pt>
                <c:pt idx="27">
                  <c:v>29.351782064742611</c:v>
                </c:pt>
                <c:pt idx="28">
                  <c:v>29.278693627096786</c:v>
                </c:pt>
                <c:pt idx="29">
                  <c:v>29.585995895352323</c:v>
                </c:pt>
                <c:pt idx="30">
                  <c:v>31.932684258039991</c:v>
                </c:pt>
                <c:pt idx="31">
                  <c:v>35.463586033374867</c:v>
                </c:pt>
                <c:pt idx="32">
                  <c:v>39.056883896431962</c:v>
                </c:pt>
                <c:pt idx="33">
                  <c:v>42.272656784843669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5220832"/>
        <c:axId val="215221224"/>
      </c:lineChart>
      <c:catAx>
        <c:axId val="21522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221224"/>
        <c:crosses val="autoZero"/>
        <c:auto val="1"/>
        <c:lblAlgn val="ctr"/>
        <c:lblOffset val="100"/>
        <c:noMultiLvlLbl val="0"/>
      </c:catAx>
      <c:valAx>
        <c:axId val="215221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2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estrato'!$C$149:$C$151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 por estrato'!$AL$149:$AL$151</c:f>
              <c:numCache>
                <c:formatCode>0.0</c:formatCode>
                <c:ptCount val="3"/>
                <c:pt idx="0">
                  <c:v>-33.362161688494538</c:v>
                </c:pt>
                <c:pt idx="1">
                  <c:v>-7.5832137711290022</c:v>
                </c:pt>
                <c:pt idx="2">
                  <c:v>-4.7874380233827365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5222008"/>
        <c:axId val="215222400"/>
      </c:barChart>
      <c:catAx>
        <c:axId val="21522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222400"/>
        <c:crosses val="autoZero"/>
        <c:auto val="1"/>
        <c:lblAlgn val="ctr"/>
        <c:lblOffset val="100"/>
        <c:noMultiLvlLbl val="0"/>
      </c:catAx>
      <c:valAx>
        <c:axId val="21522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1.0178115416943693E-2"/>
              <c:y val="0.43279995173017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222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estrato'!$AR$83:$AR$105</c:f>
              <c:strCache>
                <c:ptCount val="23"/>
                <c:pt idx="0">
                  <c:v>Rio de Janeiro</c:v>
                </c:pt>
                <c:pt idx="1">
                  <c:v>Salvador</c:v>
                </c:pt>
                <c:pt idx="2">
                  <c:v>João Pessoa</c:v>
                </c:pt>
                <c:pt idx="3">
                  <c:v>Recife</c:v>
                </c:pt>
                <c:pt idx="4">
                  <c:v>Aracaju</c:v>
                </c:pt>
                <c:pt idx="5">
                  <c:v>Fortaleza</c:v>
                </c:pt>
                <c:pt idx="6">
                  <c:v>Porto Alegre</c:v>
                </c:pt>
                <c:pt idx="7">
                  <c:v>Goiânia</c:v>
                </c:pt>
                <c:pt idx="8">
                  <c:v>Teresina</c:v>
                </c:pt>
                <c:pt idx="9">
                  <c:v>Conjunto RMs</c:v>
                </c:pt>
                <c:pt idx="10">
                  <c:v>Grande Vitória</c:v>
                </c:pt>
                <c:pt idx="11">
                  <c:v>Grande São Luís</c:v>
                </c:pt>
                <c:pt idx="12">
                  <c:v>São Paulo</c:v>
                </c:pt>
                <c:pt idx="13">
                  <c:v>Manaus</c:v>
                </c:pt>
                <c:pt idx="14">
                  <c:v>Maceió</c:v>
                </c:pt>
                <c:pt idx="15">
                  <c:v>Belo Horizonte</c:v>
                </c:pt>
                <c:pt idx="16">
                  <c:v>Florianópolis</c:v>
                </c:pt>
                <c:pt idx="17">
                  <c:v>Belém</c:v>
                </c:pt>
                <c:pt idx="18">
                  <c:v>Distrito Federal</c:v>
                </c:pt>
                <c:pt idx="19">
                  <c:v>Curitiba</c:v>
                </c:pt>
                <c:pt idx="20">
                  <c:v>Natal</c:v>
                </c:pt>
                <c:pt idx="21">
                  <c:v>Vale do Rio Cuiabá</c:v>
                </c:pt>
                <c:pt idx="22">
                  <c:v>Macapá</c:v>
                </c:pt>
              </c:strCache>
            </c:strRef>
          </c:cat>
          <c:val>
            <c:numRef>
              <c:f>'3.Renda por estrato'!$AS$83:$AS$105</c:f>
              <c:numCache>
                <c:formatCode>0.0</c:formatCode>
                <c:ptCount val="23"/>
                <c:pt idx="0">
                  <c:v>-50.612165481342828</c:v>
                </c:pt>
                <c:pt idx="1">
                  <c:v>-46.289780568601273</c:v>
                </c:pt>
                <c:pt idx="2">
                  <c:v>-46.000235172120782</c:v>
                </c:pt>
                <c:pt idx="3">
                  <c:v>-43.173529343009683</c:v>
                </c:pt>
                <c:pt idx="4">
                  <c:v>-42.608836777587392</c:v>
                </c:pt>
                <c:pt idx="5">
                  <c:v>-41.506716650567625</c:v>
                </c:pt>
                <c:pt idx="6">
                  <c:v>-41.018200059054379</c:v>
                </c:pt>
                <c:pt idx="7">
                  <c:v>-35.002716342211997</c:v>
                </c:pt>
                <c:pt idx="8">
                  <c:v>-33.452546436678283</c:v>
                </c:pt>
                <c:pt idx="9">
                  <c:v>-33.362161688494538</c:v>
                </c:pt>
                <c:pt idx="10">
                  <c:v>-32.227604855077608</c:v>
                </c:pt>
                <c:pt idx="11">
                  <c:v>-31.675483984313011</c:v>
                </c:pt>
                <c:pt idx="12">
                  <c:v>-30.795270189462986</c:v>
                </c:pt>
                <c:pt idx="13">
                  <c:v>-30.245621218706415</c:v>
                </c:pt>
                <c:pt idx="14">
                  <c:v>-29.563617175122808</c:v>
                </c:pt>
                <c:pt idx="15">
                  <c:v>-27.085637448789125</c:v>
                </c:pt>
                <c:pt idx="16">
                  <c:v>-26.439130855224679</c:v>
                </c:pt>
                <c:pt idx="17">
                  <c:v>-22.457099646295596</c:v>
                </c:pt>
                <c:pt idx="18">
                  <c:v>-22.038895324893485</c:v>
                </c:pt>
                <c:pt idx="19">
                  <c:v>-21.478424235230804</c:v>
                </c:pt>
                <c:pt idx="20">
                  <c:v>-17.035991740207777</c:v>
                </c:pt>
                <c:pt idx="21">
                  <c:v>-12.96952646691263</c:v>
                </c:pt>
                <c:pt idx="22">
                  <c:v>-2.4817310401195454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7"/>
        <c:axId val="215223184"/>
        <c:axId val="215223576"/>
      </c:barChart>
      <c:catAx>
        <c:axId val="21522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223576"/>
        <c:crosses val="autoZero"/>
        <c:auto val="1"/>
        <c:lblAlgn val="ctr"/>
        <c:lblOffset val="100"/>
        <c:noMultiLvlLbl val="0"/>
      </c:catAx>
      <c:valAx>
        <c:axId val="215223576"/>
        <c:scaling>
          <c:orientation val="minMax"/>
          <c:min val="-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22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'3.Renda por estrato'!$AG$82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estrato'!$C$149:$C$151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 por estrato'!$AG$149:$AG$151</c:f>
              <c:numCache>
                <c:formatCode>#,##0.00</c:formatCode>
                <c:ptCount val="3"/>
                <c:pt idx="0">
                  <c:v>233.942125</c:v>
                </c:pt>
                <c:pt idx="1">
                  <c:v>1313.124</c:v>
                </c:pt>
                <c:pt idx="2">
                  <c:v>6921.41075</c:v>
                </c:pt>
              </c:numCache>
            </c:numRef>
          </c:val>
        </c:ser>
        <c:ser>
          <c:idx val="0"/>
          <c:order val="1"/>
          <c:tx>
            <c:strRef>
              <c:f>'3.Renda por estrato'!$AK$82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estrato'!$C$149:$C$151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 por estrato'!$AK$149:$AK$151</c:f>
              <c:numCache>
                <c:formatCode>#,##0.00</c:formatCode>
                <c:ptCount val="3"/>
                <c:pt idx="0">
                  <c:v>155.89397500000001</c:v>
                </c:pt>
                <c:pt idx="1">
                  <c:v>1213.547</c:v>
                </c:pt>
                <c:pt idx="2">
                  <c:v>6590.0524999999998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5431544"/>
        <c:axId val="215431936"/>
      </c:barChart>
      <c:catAx>
        <c:axId val="215431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1936"/>
        <c:crosses val="autoZero"/>
        <c:auto val="1"/>
        <c:lblAlgn val="ctr"/>
        <c:lblOffset val="100"/>
        <c:noMultiLvlLbl val="0"/>
      </c:catAx>
      <c:valAx>
        <c:axId val="21543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1.4433921761893139E-2"/>
              <c:y val="0.32973775523822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1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'4.Renda_14_sm'!$C$8:$AM$8</c:f>
              <c:strCache>
                <c:ptCount val="37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</c:strCache>
            </c:strRef>
          </c:cat>
          <c:val>
            <c:numRef>
              <c:f>'4.Renda_14_sm'!$C$31:$AM$31</c:f>
              <c:numCache>
                <c:formatCode>0.0</c:formatCode>
                <c:ptCount val="37"/>
                <c:pt idx="0">
                  <c:v>20.175719999999998</c:v>
                </c:pt>
                <c:pt idx="1">
                  <c:v>19.932120000000001</c:v>
                </c:pt>
                <c:pt idx="2">
                  <c:v>19.53059</c:v>
                </c:pt>
                <c:pt idx="3">
                  <c:v>18.538640000000001</c:v>
                </c:pt>
                <c:pt idx="4">
                  <c:v>19.54664</c:v>
                </c:pt>
                <c:pt idx="5">
                  <c:v>18.961670000000002</c:v>
                </c:pt>
                <c:pt idx="6">
                  <c:v>18.425240000000002</c:v>
                </c:pt>
                <c:pt idx="7">
                  <c:v>18.025230000000001</c:v>
                </c:pt>
                <c:pt idx="8">
                  <c:v>18.693339999999999</c:v>
                </c:pt>
                <c:pt idx="9">
                  <c:v>19.031310000000001</c:v>
                </c:pt>
                <c:pt idx="10">
                  <c:v>19.36975</c:v>
                </c:pt>
                <c:pt idx="11">
                  <c:v>18.601799999999997</c:v>
                </c:pt>
                <c:pt idx="12">
                  <c:v>20.105450000000001</c:v>
                </c:pt>
                <c:pt idx="13">
                  <c:v>20.169350000000001</c:v>
                </c:pt>
                <c:pt idx="14">
                  <c:v>20.307670000000002</c:v>
                </c:pt>
                <c:pt idx="15">
                  <c:v>20.573710000000002</c:v>
                </c:pt>
                <c:pt idx="16">
                  <c:v>21.942690000000002</c:v>
                </c:pt>
                <c:pt idx="17">
                  <c:v>22.009730000000001</c:v>
                </c:pt>
                <c:pt idx="18">
                  <c:v>22.278739999999999</c:v>
                </c:pt>
                <c:pt idx="19">
                  <c:v>21.79702</c:v>
                </c:pt>
                <c:pt idx="20">
                  <c:v>23.046620000000001</c:v>
                </c:pt>
                <c:pt idx="21">
                  <c:v>23.070029999999999</c:v>
                </c:pt>
                <c:pt idx="22">
                  <c:v>22.978639999999999</c:v>
                </c:pt>
                <c:pt idx="23">
                  <c:v>22.69218</c:v>
                </c:pt>
                <c:pt idx="24">
                  <c:v>23.493949999999998</c:v>
                </c:pt>
                <c:pt idx="25">
                  <c:v>23.56195</c:v>
                </c:pt>
                <c:pt idx="26">
                  <c:v>23.011499999999998</c:v>
                </c:pt>
                <c:pt idx="27">
                  <c:v>22.76708</c:v>
                </c:pt>
                <c:pt idx="28">
                  <c:v>24.14021</c:v>
                </c:pt>
                <c:pt idx="29">
                  <c:v>23.969579999999997</c:v>
                </c:pt>
                <c:pt idx="30">
                  <c:v>23.718450000000001</c:v>
                </c:pt>
                <c:pt idx="31">
                  <c:v>22.6233</c:v>
                </c:pt>
                <c:pt idx="32">
                  <c:v>24.480060000000002</c:v>
                </c:pt>
                <c:pt idx="33">
                  <c:v>30.289660000000001</c:v>
                </c:pt>
                <c:pt idx="34">
                  <c:v>30.790469999999999</c:v>
                </c:pt>
                <c:pt idx="35">
                  <c:v>29.09796</c:v>
                </c:pt>
                <c:pt idx="36">
                  <c:v>29.444140000000001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5432720"/>
        <c:axId val="215433112"/>
      </c:lineChart>
      <c:catAx>
        <c:axId val="21543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112"/>
        <c:crosses val="autoZero"/>
        <c:auto val="1"/>
        <c:lblAlgn val="ctr"/>
        <c:lblOffset val="100"/>
        <c:noMultiLvlLbl val="0"/>
      </c:catAx>
      <c:valAx>
        <c:axId val="21543311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1.2539184952978056E-2"/>
              <c:y val="0.3731037408202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3344034671372"/>
          <c:y val="3.6846147888810923E-2"/>
          <c:w val="0.84887277066988853"/>
          <c:h val="0.65744955864327803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'4.Renda_14_sm'!$C$40:$AJ$40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'4.Renda_14_sm'!$C$63:$AJ$63</c:f>
              <c:numCache>
                <c:formatCode>0.00</c:formatCode>
                <c:ptCount val="34"/>
                <c:pt idx="0">
                  <c:v>19.5442675</c:v>
                </c:pt>
                <c:pt idx="1">
                  <c:v>19.3869975</c:v>
                </c:pt>
                <c:pt idx="2">
                  <c:v>19.144385</c:v>
                </c:pt>
                <c:pt idx="3">
                  <c:v>18.868047499999999</c:v>
                </c:pt>
                <c:pt idx="4">
                  <c:v>18.739695000000001</c:v>
                </c:pt>
                <c:pt idx="5">
                  <c:v>18.52637</c:v>
                </c:pt>
                <c:pt idx="6">
                  <c:v>18.543780000000002</c:v>
                </c:pt>
                <c:pt idx="7">
                  <c:v>18.7799075</c:v>
                </c:pt>
                <c:pt idx="8">
                  <c:v>18.924049999999998</c:v>
                </c:pt>
                <c:pt idx="9">
                  <c:v>19.277077500000001</c:v>
                </c:pt>
                <c:pt idx="10">
                  <c:v>19.561587500000002</c:v>
                </c:pt>
                <c:pt idx="11">
                  <c:v>19.796067499999999</c:v>
                </c:pt>
                <c:pt idx="12">
                  <c:v>20.289045000000002</c:v>
                </c:pt>
                <c:pt idx="13">
                  <c:v>20.748355</c:v>
                </c:pt>
                <c:pt idx="14">
                  <c:v>21.208450000000003</c:v>
                </c:pt>
                <c:pt idx="15">
                  <c:v>21.701217500000002</c:v>
                </c:pt>
                <c:pt idx="16">
                  <c:v>22.007045000000002</c:v>
                </c:pt>
                <c:pt idx="17">
                  <c:v>22.283027500000003</c:v>
                </c:pt>
                <c:pt idx="18">
                  <c:v>22.548102500000002</c:v>
                </c:pt>
                <c:pt idx="19">
                  <c:v>22.723077499999999</c:v>
                </c:pt>
                <c:pt idx="20">
                  <c:v>22.946867500000003</c:v>
                </c:pt>
                <c:pt idx="21">
                  <c:v>23.058699999999998</c:v>
                </c:pt>
                <c:pt idx="22">
                  <c:v>23.18168</c:v>
                </c:pt>
                <c:pt idx="23">
                  <c:v>23.189895</c:v>
                </c:pt>
                <c:pt idx="24">
                  <c:v>23.208619999999996</c:v>
                </c:pt>
                <c:pt idx="25">
                  <c:v>23.370184999999999</c:v>
                </c:pt>
                <c:pt idx="26">
                  <c:v>23.472092499999999</c:v>
                </c:pt>
                <c:pt idx="27">
                  <c:v>23.64883</c:v>
                </c:pt>
                <c:pt idx="28">
                  <c:v>23.612884999999999</c:v>
                </c:pt>
                <c:pt idx="29">
                  <c:v>23.697847500000002</c:v>
                </c:pt>
                <c:pt idx="30">
                  <c:v>25.277867499999999</c:v>
                </c:pt>
                <c:pt idx="31">
                  <c:v>27.045872500000002</c:v>
                </c:pt>
                <c:pt idx="32">
                  <c:v>28.664537500000002</c:v>
                </c:pt>
                <c:pt idx="33">
                  <c:v>29.9055575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33896"/>
        <c:axId val="215434288"/>
      </c:lineChart>
      <c:catAx>
        <c:axId val="21543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4288"/>
        <c:crosses val="autoZero"/>
        <c:auto val="1"/>
        <c:lblAlgn val="ctr"/>
        <c:lblOffset val="100"/>
        <c:noMultiLvlLbl val="0"/>
      </c:catAx>
      <c:valAx>
        <c:axId val="21543428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8.8715226119442363E-3"/>
              <c:y val="0.35376214263570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4.665195930543492E-2"/>
          <c:w val="0.90009140743529281"/>
          <c:h val="0.7276929449463313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Gini'!$AA$51</c:f>
              <c:strCache>
                <c:ptCount val="1"/>
                <c:pt idx="0">
                  <c:v>Média 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Gini'!$AA$52:$AA$85</c:f>
              <c:numCache>
                <c:formatCode>0.000</c:formatCode>
                <c:ptCount val="34"/>
                <c:pt idx="0">
                  <c:v>0.57945284318181822</c:v>
                </c:pt>
                <c:pt idx="1">
                  <c:v>0.57677717500000003</c:v>
                </c:pt>
                <c:pt idx="2">
                  <c:v>0.57607105681818183</c:v>
                </c:pt>
                <c:pt idx="3">
                  <c:v>0.57661023863636363</c:v>
                </c:pt>
                <c:pt idx="4">
                  <c:v>0.5771917124999999</c:v>
                </c:pt>
                <c:pt idx="5">
                  <c:v>0.57768839318181808</c:v>
                </c:pt>
                <c:pt idx="6">
                  <c:v>0.57851841818181815</c:v>
                </c:pt>
                <c:pt idx="7">
                  <c:v>0.57919832045454533</c:v>
                </c:pt>
                <c:pt idx="8">
                  <c:v>0.57858716022727275</c:v>
                </c:pt>
                <c:pt idx="9">
                  <c:v>0.57734307727272727</c:v>
                </c:pt>
                <c:pt idx="10">
                  <c:v>0.57506344431818179</c:v>
                </c:pt>
                <c:pt idx="11">
                  <c:v>0.57484485340909086</c:v>
                </c:pt>
                <c:pt idx="12">
                  <c:v>0.57794097613636364</c:v>
                </c:pt>
                <c:pt idx="13">
                  <c:v>0.58187979431818182</c:v>
                </c:pt>
                <c:pt idx="14">
                  <c:v>0.58706656704545457</c:v>
                </c:pt>
                <c:pt idx="15">
                  <c:v>0.59103537613636359</c:v>
                </c:pt>
                <c:pt idx="16">
                  <c:v>0.59402707500000007</c:v>
                </c:pt>
                <c:pt idx="17">
                  <c:v>0.59775386022727273</c:v>
                </c:pt>
                <c:pt idx="18">
                  <c:v>0.600892284090909</c:v>
                </c:pt>
                <c:pt idx="19">
                  <c:v>0.60325409204545444</c:v>
                </c:pt>
                <c:pt idx="20">
                  <c:v>0.60479207499999987</c:v>
                </c:pt>
                <c:pt idx="21">
                  <c:v>0.60518095227272717</c:v>
                </c:pt>
                <c:pt idx="22">
                  <c:v>0.60561359772727275</c:v>
                </c:pt>
                <c:pt idx="23">
                  <c:v>0.60660129431818177</c:v>
                </c:pt>
                <c:pt idx="24">
                  <c:v>0.60773727499999997</c:v>
                </c:pt>
                <c:pt idx="25">
                  <c:v>0.61004920340909097</c:v>
                </c:pt>
                <c:pt idx="26">
                  <c:v>0.61056765454545459</c:v>
                </c:pt>
                <c:pt idx="27">
                  <c:v>0.61014406818181821</c:v>
                </c:pt>
                <c:pt idx="28">
                  <c:v>0.60910298181818179</c:v>
                </c:pt>
                <c:pt idx="29">
                  <c:v>0.60784551363636363</c:v>
                </c:pt>
                <c:pt idx="30">
                  <c:v>0.61533693977272719</c:v>
                </c:pt>
                <c:pt idx="31">
                  <c:v>0.62449018749999996</c:v>
                </c:pt>
                <c:pt idx="32">
                  <c:v>0.63137521363636351</c:v>
                </c:pt>
                <c:pt idx="33">
                  <c:v>0.63688730454545461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2514232"/>
        <c:axId val="182518712"/>
      </c:lineChart>
      <c:catAx>
        <c:axId val="182514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518712"/>
        <c:crosses val="autoZero"/>
        <c:auto val="1"/>
        <c:lblAlgn val="ctr"/>
        <c:lblOffset val="100"/>
        <c:noMultiLvlLbl val="0"/>
      </c:catAx>
      <c:valAx>
        <c:axId val="182518712"/>
        <c:scaling>
          <c:orientation val="minMax"/>
          <c:max val="0.64000000000000012"/>
          <c:min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514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29783790751896"/>
          <c:y val="8.8921726193917389E-2"/>
          <c:w val="0.7088060395325434"/>
          <c:h val="0.837649897287068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'4.Renda_14_sm'!$AF$40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'4.Renda_14_sm'!$B$41:$B$63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'4.Renda_14_sm'!$AF$41:$AF$63</c:f>
              <c:numCache>
                <c:formatCode>0.00</c:formatCode>
                <c:ptCount val="23"/>
                <c:pt idx="0">
                  <c:v>32.565197499999996</c:v>
                </c:pt>
                <c:pt idx="1">
                  <c:v>29.664290000000001</c:v>
                </c:pt>
                <c:pt idx="2">
                  <c:v>32.615347499999999</c:v>
                </c:pt>
                <c:pt idx="3">
                  <c:v>31.585022500000001</c:v>
                </c:pt>
                <c:pt idx="4">
                  <c:v>37.406632500000001</c:v>
                </c:pt>
                <c:pt idx="5">
                  <c:v>28.830712500000001</c:v>
                </c:pt>
                <c:pt idx="6">
                  <c:v>35.183619999999998</c:v>
                </c:pt>
                <c:pt idx="7">
                  <c:v>37.705334999999998</c:v>
                </c:pt>
                <c:pt idx="8">
                  <c:v>34.262329999999999</c:v>
                </c:pt>
                <c:pt idx="9">
                  <c:v>39.269932499999996</c:v>
                </c:pt>
                <c:pt idx="10">
                  <c:v>32.681155000000004</c:v>
                </c:pt>
                <c:pt idx="11">
                  <c:v>29.8117375</c:v>
                </c:pt>
                <c:pt idx="12">
                  <c:v>20.506535</c:v>
                </c:pt>
                <c:pt idx="13">
                  <c:v>21.492917499999997</c:v>
                </c:pt>
                <c:pt idx="14">
                  <c:v>25.395922499999998</c:v>
                </c:pt>
                <c:pt idx="15">
                  <c:v>17.651237500000001</c:v>
                </c:pt>
                <c:pt idx="16">
                  <c:v>16.436885</c:v>
                </c:pt>
                <c:pt idx="17">
                  <c:v>15.9921975</c:v>
                </c:pt>
                <c:pt idx="18">
                  <c:v>20.658684999999998</c:v>
                </c:pt>
                <c:pt idx="19">
                  <c:v>18.1089275</c:v>
                </c:pt>
                <c:pt idx="20">
                  <c:v>16.9061375</c:v>
                </c:pt>
                <c:pt idx="21">
                  <c:v>17.156907499999999</c:v>
                </c:pt>
                <c:pt idx="22">
                  <c:v>23.697847500000002</c:v>
                </c:pt>
              </c:numCache>
            </c:numRef>
          </c:val>
        </c:ser>
        <c:ser>
          <c:idx val="1"/>
          <c:order val="1"/>
          <c:tx>
            <c:strRef>
              <c:f>'4.Renda_14_sm'!$AJ$40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'4.Renda_14_sm'!$B$41:$B$63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'4.Renda_14_sm'!$AJ$41:$AJ$63</c:f>
              <c:numCache>
                <c:formatCode>0.00</c:formatCode>
                <c:ptCount val="23"/>
                <c:pt idx="0">
                  <c:v>37.682792500000005</c:v>
                </c:pt>
                <c:pt idx="1">
                  <c:v>33.151920000000004</c:v>
                </c:pt>
                <c:pt idx="2">
                  <c:v>32.741619999999998</c:v>
                </c:pt>
                <c:pt idx="3">
                  <c:v>38.706639999999993</c:v>
                </c:pt>
                <c:pt idx="4">
                  <c:v>40.958584999999999</c:v>
                </c:pt>
                <c:pt idx="5">
                  <c:v>37.197979999999994</c:v>
                </c:pt>
                <c:pt idx="6">
                  <c:v>37.358387499999999</c:v>
                </c:pt>
                <c:pt idx="7">
                  <c:v>43.1968575</c:v>
                </c:pt>
                <c:pt idx="8">
                  <c:v>41.679202500000002</c:v>
                </c:pt>
                <c:pt idx="9">
                  <c:v>45.344067499999994</c:v>
                </c:pt>
                <c:pt idx="10">
                  <c:v>40.102567499999992</c:v>
                </c:pt>
                <c:pt idx="11">
                  <c:v>37.227207500000006</c:v>
                </c:pt>
                <c:pt idx="12">
                  <c:v>25.634432499999999</c:v>
                </c:pt>
                <c:pt idx="13">
                  <c:v>27.444974999999999</c:v>
                </c:pt>
                <c:pt idx="14">
                  <c:v>33.149205000000002</c:v>
                </c:pt>
                <c:pt idx="15">
                  <c:v>23.834877499999997</c:v>
                </c:pt>
                <c:pt idx="16">
                  <c:v>19.9243925</c:v>
                </c:pt>
                <c:pt idx="17">
                  <c:v>20.566804999999999</c:v>
                </c:pt>
                <c:pt idx="18">
                  <c:v>28.271022500000001</c:v>
                </c:pt>
                <c:pt idx="19">
                  <c:v>22.130967499999997</c:v>
                </c:pt>
                <c:pt idx="20">
                  <c:v>24.641739999999999</c:v>
                </c:pt>
                <c:pt idx="21">
                  <c:v>21.3876375</c:v>
                </c:pt>
                <c:pt idx="22">
                  <c:v>29.9055575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axId val="215697784"/>
        <c:axId val="215698176"/>
      </c:barChart>
      <c:catAx>
        <c:axId val="215697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8176"/>
        <c:crosses val="autoZero"/>
        <c:auto val="1"/>
        <c:lblAlgn val="ctr"/>
        <c:lblOffset val="100"/>
        <c:noMultiLvlLbl val="0"/>
      </c:catAx>
      <c:valAx>
        <c:axId val="215698176"/>
        <c:scaling>
          <c:orientation val="minMax"/>
          <c:min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0.53205050866132975"/>
              <c:y val="3.91581008321096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2012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'5.Escolaridade'!#REF!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'5.Escolaridade'!#REF!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'5.Escolaridade'!#REF!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'5.Escolaridade'!#REF!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'5.Escolaridade'!#REF!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'5.Escolaridade'!#REF!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'5.Escolaridade'!#REF!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'5.Escolaridade'!#REF!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'5.Escolaridade'!#REF!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5700136"/>
        <c:axId val="215700528"/>
      </c:barChart>
      <c:catAx>
        <c:axId val="215700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700528"/>
        <c:crosses val="autoZero"/>
        <c:auto val="1"/>
        <c:lblAlgn val="ctr"/>
        <c:lblOffset val="100"/>
        <c:noMultiLvlLbl val="0"/>
      </c:catAx>
      <c:valAx>
        <c:axId val="21570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700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'5.Escolaridade'!$D$33:$AK$33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'5.Escolaridade'!$D$56:$AK$56</c:f>
              <c:numCache>
                <c:formatCode>0.0</c:formatCode>
                <c:ptCount val="34"/>
                <c:pt idx="0">
                  <c:v>10.796899999999999</c:v>
                </c:pt>
                <c:pt idx="1">
                  <c:v>10.829625</c:v>
                </c:pt>
                <c:pt idx="2">
                  <c:v>10.863050000000001</c:v>
                </c:pt>
                <c:pt idx="3">
                  <c:v>10.8863</c:v>
                </c:pt>
                <c:pt idx="4">
                  <c:v>10.9198</c:v>
                </c:pt>
                <c:pt idx="5">
                  <c:v>10.9564</c:v>
                </c:pt>
                <c:pt idx="6">
                  <c:v>10.992750000000001</c:v>
                </c:pt>
                <c:pt idx="7">
                  <c:v>11.031174999999998</c:v>
                </c:pt>
                <c:pt idx="8">
                  <c:v>11.061399999999999</c:v>
                </c:pt>
                <c:pt idx="9">
                  <c:v>11.081375</c:v>
                </c:pt>
                <c:pt idx="10">
                  <c:v>11.107525000000001</c:v>
                </c:pt>
                <c:pt idx="11">
                  <c:v>11.146025</c:v>
                </c:pt>
                <c:pt idx="12">
                  <c:v>11.15035</c:v>
                </c:pt>
                <c:pt idx="13">
                  <c:v>11.182824999999999</c:v>
                </c:pt>
                <c:pt idx="14">
                  <c:v>11.19965</c:v>
                </c:pt>
                <c:pt idx="15">
                  <c:v>11.219725</c:v>
                </c:pt>
                <c:pt idx="16">
                  <c:v>11.284099999999999</c:v>
                </c:pt>
                <c:pt idx="17">
                  <c:v>11.3222</c:v>
                </c:pt>
                <c:pt idx="18">
                  <c:v>11.367125000000001</c:v>
                </c:pt>
                <c:pt idx="19">
                  <c:v>11.410375</c:v>
                </c:pt>
                <c:pt idx="20">
                  <c:v>11.437625000000001</c:v>
                </c:pt>
                <c:pt idx="21">
                  <c:v>11.472675000000001</c:v>
                </c:pt>
                <c:pt idx="22">
                  <c:v>11.511100000000001</c:v>
                </c:pt>
                <c:pt idx="23">
                  <c:v>11.545450000000001</c:v>
                </c:pt>
                <c:pt idx="24">
                  <c:v>11.599275000000002</c:v>
                </c:pt>
                <c:pt idx="25">
                  <c:v>11.639050000000001</c:v>
                </c:pt>
                <c:pt idx="26">
                  <c:v>11.668775</c:v>
                </c:pt>
                <c:pt idx="27">
                  <c:v>11.697049999999999</c:v>
                </c:pt>
                <c:pt idx="28">
                  <c:v>11.717749999999999</c:v>
                </c:pt>
                <c:pt idx="29">
                  <c:v>11.755675</c:v>
                </c:pt>
                <c:pt idx="30">
                  <c:v>11.8611</c:v>
                </c:pt>
                <c:pt idx="31">
                  <c:v>11.978824999999999</c:v>
                </c:pt>
                <c:pt idx="32">
                  <c:v>12.089525</c:v>
                </c:pt>
                <c:pt idx="33">
                  <c:v>12.176825000000001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096584"/>
        <c:axId val="216096976"/>
      </c:lineChart>
      <c:catAx>
        <c:axId val="216096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096976"/>
        <c:crosses val="autoZero"/>
        <c:auto val="1"/>
        <c:lblAlgn val="ctr"/>
        <c:lblOffset val="100"/>
        <c:noMultiLvlLbl val="0"/>
      </c:catAx>
      <c:valAx>
        <c:axId val="21609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096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'5.Escolaridade'!$AK$33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'5.Escolaridade'!$C$34:$C$55</c:f>
              <c:strCache>
                <c:ptCount val="22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</c:strCache>
            </c:strRef>
          </c:cat>
          <c:val>
            <c:numRef>
              <c:f>'5.Escolaridade'!$AK$34:$AK$55</c:f>
              <c:numCache>
                <c:formatCode>0.0</c:formatCode>
                <c:ptCount val="22"/>
                <c:pt idx="0">
                  <c:v>11.725124999999998</c:v>
                </c:pt>
                <c:pt idx="1">
                  <c:v>11.742925</c:v>
                </c:pt>
                <c:pt idx="2">
                  <c:v>11.698224999999999</c:v>
                </c:pt>
                <c:pt idx="3">
                  <c:v>11.79505</c:v>
                </c:pt>
                <c:pt idx="4">
                  <c:v>11.206950000000001</c:v>
                </c:pt>
                <c:pt idx="5">
                  <c:v>11.3139</c:v>
                </c:pt>
                <c:pt idx="6">
                  <c:v>11.831875</c:v>
                </c:pt>
                <c:pt idx="7">
                  <c:v>11.330400000000001</c:v>
                </c:pt>
                <c:pt idx="8">
                  <c:v>11.467449999999999</c:v>
                </c:pt>
                <c:pt idx="9">
                  <c:v>11.00445</c:v>
                </c:pt>
                <c:pt idx="10">
                  <c:v>11.616025</c:v>
                </c:pt>
                <c:pt idx="11">
                  <c:v>12.43085</c:v>
                </c:pt>
                <c:pt idx="12">
                  <c:v>11.848000000000001</c:v>
                </c:pt>
                <c:pt idx="13">
                  <c:v>11.94665</c:v>
                </c:pt>
                <c:pt idx="14">
                  <c:v>12.594499999999998</c:v>
                </c:pt>
                <c:pt idx="15">
                  <c:v>12.565900000000001</c:v>
                </c:pt>
                <c:pt idx="16">
                  <c:v>12.00135</c:v>
                </c:pt>
                <c:pt idx="17">
                  <c:v>13.021550000000001</c:v>
                </c:pt>
                <c:pt idx="18">
                  <c:v>12.204599999999999</c:v>
                </c:pt>
                <c:pt idx="19">
                  <c:v>11.714600000000001</c:v>
                </c:pt>
                <c:pt idx="20">
                  <c:v>11.664175</c:v>
                </c:pt>
                <c:pt idx="21">
                  <c:v>12.79355</c:v>
                </c:pt>
              </c:numCache>
            </c:numRef>
          </c:val>
        </c:ser>
        <c:ser>
          <c:idx val="0"/>
          <c:order val="1"/>
          <c:tx>
            <c:strRef>
              <c:f>'5.Escolaridade'!$D$33</c:f>
              <c:strCache>
                <c:ptCount val="1"/>
                <c:pt idx="0">
                  <c:v>4º trim / 2012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'5.Escolaridade'!$C$34:$C$55</c:f>
              <c:strCache>
                <c:ptCount val="22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</c:strCache>
            </c:strRef>
          </c:cat>
          <c:val>
            <c:numRef>
              <c:f>'5.Escolaridade'!$D$34:$D$55</c:f>
              <c:numCache>
                <c:formatCode>0.0</c:formatCode>
                <c:ptCount val="22"/>
                <c:pt idx="0">
                  <c:v>10.368599999999999</c:v>
                </c:pt>
                <c:pt idx="1">
                  <c:v>10.12025</c:v>
                </c:pt>
                <c:pt idx="2">
                  <c:v>10.347825</c:v>
                </c:pt>
                <c:pt idx="3">
                  <c:v>10.758074999999998</c:v>
                </c:pt>
                <c:pt idx="4">
                  <c:v>9.6101449999999993</c:v>
                </c:pt>
                <c:pt idx="5">
                  <c:v>9.9890350000000012</c:v>
                </c:pt>
                <c:pt idx="6">
                  <c:v>9.786462499999999</c:v>
                </c:pt>
                <c:pt idx="7">
                  <c:v>9.6035325</c:v>
                </c:pt>
                <c:pt idx="8">
                  <c:v>10.733599999999999</c:v>
                </c:pt>
                <c:pt idx="9">
                  <c:v>9.8273624999999996</c:v>
                </c:pt>
                <c:pt idx="10">
                  <c:v>10.603825000000001</c:v>
                </c:pt>
                <c:pt idx="11">
                  <c:v>10.653449999999999</c:v>
                </c:pt>
                <c:pt idx="12">
                  <c:v>10.66405</c:v>
                </c:pt>
                <c:pt idx="13">
                  <c:v>10.6868</c:v>
                </c:pt>
                <c:pt idx="14">
                  <c:v>10.83365</c:v>
                </c:pt>
                <c:pt idx="15">
                  <c:v>11.225175</c:v>
                </c:pt>
                <c:pt idx="16">
                  <c:v>10.818349999999999</c:v>
                </c:pt>
                <c:pt idx="17">
                  <c:v>11.164999999999999</c:v>
                </c:pt>
                <c:pt idx="18">
                  <c:v>10.90325</c:v>
                </c:pt>
                <c:pt idx="19">
                  <c:v>10.706349999999999</c:v>
                </c:pt>
                <c:pt idx="20">
                  <c:v>10.610900000000001</c:v>
                </c:pt>
                <c:pt idx="21">
                  <c:v>11.559325000000001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axId val="216097760"/>
        <c:axId val="216098152"/>
      </c:barChart>
      <c:catAx>
        <c:axId val="216097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098152"/>
        <c:crosses val="autoZero"/>
        <c:auto val="1"/>
        <c:lblAlgn val="ctr"/>
        <c:lblOffset val="100"/>
        <c:noMultiLvlLbl val="0"/>
      </c:catAx>
      <c:valAx>
        <c:axId val="216098152"/>
        <c:scaling>
          <c:orientation val="minMax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09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47406342969851E-2"/>
          <c:y val="3.518925510141685E-2"/>
          <c:w val="0.90720341448745456"/>
          <c:h val="0.65241820467535461"/>
        </c:manualLayout>
      </c:layout>
      <c:lineChart>
        <c:grouping val="standard"/>
        <c:varyColors val="0"/>
        <c:ser>
          <c:idx val="0"/>
          <c:order val="0"/>
          <c:tx>
            <c:strRef>
              <c:f>'5.Escolaridade'!$D$207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'5.Escolaridade'!$E$140:$AL$140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'5.Escolaridade'!$E$207:$AL$207</c:f>
              <c:numCache>
                <c:formatCode>0.0</c:formatCode>
                <c:ptCount val="34"/>
                <c:pt idx="0">
                  <c:v>9.1732849999999999</c:v>
                </c:pt>
                <c:pt idx="1">
                  <c:v>9.2182324999999992</c:v>
                </c:pt>
                <c:pt idx="2">
                  <c:v>9.2505199999999999</c:v>
                </c:pt>
                <c:pt idx="3">
                  <c:v>9.2812000000000001</c:v>
                </c:pt>
                <c:pt idx="4">
                  <c:v>9.3210224999999998</c:v>
                </c:pt>
                <c:pt idx="5">
                  <c:v>9.3759224999999997</c:v>
                </c:pt>
                <c:pt idx="6">
                  <c:v>9.4218425000000003</c:v>
                </c:pt>
                <c:pt idx="7">
                  <c:v>9.4627475000000008</c:v>
                </c:pt>
                <c:pt idx="8">
                  <c:v>9.4815125000000009</c:v>
                </c:pt>
                <c:pt idx="9">
                  <c:v>9.4770000000000003</c:v>
                </c:pt>
                <c:pt idx="10">
                  <c:v>9.4796949999999995</c:v>
                </c:pt>
                <c:pt idx="11">
                  <c:v>9.4929674999999989</c:v>
                </c:pt>
                <c:pt idx="12">
                  <c:v>9.4913125000000012</c:v>
                </c:pt>
                <c:pt idx="13">
                  <c:v>9.5148825000000006</c:v>
                </c:pt>
                <c:pt idx="14">
                  <c:v>9.5234000000000005</c:v>
                </c:pt>
                <c:pt idx="15">
                  <c:v>9.5378024999999997</c:v>
                </c:pt>
                <c:pt idx="16">
                  <c:v>9.5917700000000004</c:v>
                </c:pt>
                <c:pt idx="17">
                  <c:v>9.6446074999999993</c:v>
                </c:pt>
                <c:pt idx="18">
                  <c:v>9.7091750000000001</c:v>
                </c:pt>
                <c:pt idx="19">
                  <c:v>9.7832724999999989</c:v>
                </c:pt>
                <c:pt idx="20">
                  <c:v>9.831882499999999</c:v>
                </c:pt>
                <c:pt idx="21">
                  <c:v>9.8696974999999991</c:v>
                </c:pt>
                <c:pt idx="22">
                  <c:v>9.912090000000001</c:v>
                </c:pt>
                <c:pt idx="23">
                  <c:v>9.9517050000000005</c:v>
                </c:pt>
                <c:pt idx="24">
                  <c:v>10.010355000000001</c:v>
                </c:pt>
                <c:pt idx="25">
                  <c:v>10.0565225</c:v>
                </c:pt>
                <c:pt idx="26">
                  <c:v>10.096150000000002</c:v>
                </c:pt>
                <c:pt idx="27">
                  <c:v>10.125800000000002</c:v>
                </c:pt>
                <c:pt idx="28">
                  <c:v>10.150425</c:v>
                </c:pt>
                <c:pt idx="29">
                  <c:v>10.196949999999999</c:v>
                </c:pt>
                <c:pt idx="30">
                  <c:v>10.29345</c:v>
                </c:pt>
                <c:pt idx="31">
                  <c:v>10.398175</c:v>
                </c:pt>
                <c:pt idx="32">
                  <c:v>10.506475</c:v>
                </c:pt>
                <c:pt idx="33">
                  <c:v>10.594775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'5.Escolaridade'!$D$208</c:f>
              <c:strCache>
                <c:ptCount val="1"/>
                <c:pt idx="0">
                  <c:v>50% intermediário</c:v>
                </c:pt>
              </c:strCache>
            </c:strRef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'5.Escolaridade'!$E$140:$AL$140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'5.Escolaridade'!$E$208:$AL$208</c:f>
              <c:numCache>
                <c:formatCode>0.0</c:formatCode>
                <c:ptCount val="34"/>
                <c:pt idx="0">
                  <c:v>11.522600000000001</c:v>
                </c:pt>
                <c:pt idx="1">
                  <c:v>11.546325</c:v>
                </c:pt>
                <c:pt idx="2">
                  <c:v>11.565475000000001</c:v>
                </c:pt>
                <c:pt idx="3">
                  <c:v>11.579124999999999</c:v>
                </c:pt>
                <c:pt idx="4">
                  <c:v>11.608775</c:v>
                </c:pt>
                <c:pt idx="5">
                  <c:v>11.655899999999999</c:v>
                </c:pt>
                <c:pt idx="6">
                  <c:v>11.704125000000001</c:v>
                </c:pt>
                <c:pt idx="7">
                  <c:v>11.750575</c:v>
                </c:pt>
                <c:pt idx="8">
                  <c:v>11.783325</c:v>
                </c:pt>
                <c:pt idx="9">
                  <c:v>11.790900000000001</c:v>
                </c:pt>
                <c:pt idx="10">
                  <c:v>11.8042</c:v>
                </c:pt>
                <c:pt idx="11">
                  <c:v>11.852525</c:v>
                </c:pt>
                <c:pt idx="12">
                  <c:v>11.869624999999999</c:v>
                </c:pt>
                <c:pt idx="13">
                  <c:v>11.923175000000001</c:v>
                </c:pt>
                <c:pt idx="14">
                  <c:v>11.957775</c:v>
                </c:pt>
                <c:pt idx="15">
                  <c:v>11.98695</c:v>
                </c:pt>
                <c:pt idx="16">
                  <c:v>12.054550000000001</c:v>
                </c:pt>
                <c:pt idx="17">
                  <c:v>12.108599999999999</c:v>
                </c:pt>
                <c:pt idx="18">
                  <c:v>12.142800000000001</c:v>
                </c:pt>
                <c:pt idx="19">
                  <c:v>12.185575</c:v>
                </c:pt>
                <c:pt idx="20">
                  <c:v>12.2255</c:v>
                </c:pt>
                <c:pt idx="21">
                  <c:v>12.253450000000001</c:v>
                </c:pt>
                <c:pt idx="22">
                  <c:v>12.315725</c:v>
                </c:pt>
                <c:pt idx="23">
                  <c:v>12.345750000000001</c:v>
                </c:pt>
                <c:pt idx="24">
                  <c:v>12.389525000000001</c:v>
                </c:pt>
                <c:pt idx="25">
                  <c:v>12.411425000000001</c:v>
                </c:pt>
                <c:pt idx="26">
                  <c:v>12.428325000000001</c:v>
                </c:pt>
                <c:pt idx="27">
                  <c:v>12.4617</c:v>
                </c:pt>
                <c:pt idx="28">
                  <c:v>12.484775000000001</c:v>
                </c:pt>
                <c:pt idx="29">
                  <c:v>12.517125</c:v>
                </c:pt>
                <c:pt idx="30">
                  <c:v>12.6249</c:v>
                </c:pt>
                <c:pt idx="31">
                  <c:v>12.745925000000002</c:v>
                </c:pt>
                <c:pt idx="32">
                  <c:v>12.857500000000002</c:v>
                </c:pt>
                <c:pt idx="33">
                  <c:v>12.959999999999999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'5.Escolaridade'!$D$209</c:f>
              <c:strCache>
                <c:ptCount val="1"/>
                <c:pt idx="0">
                  <c:v>10% superiores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'5.Escolaridade'!$E$140:$AL$140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'5.Escolaridade'!$E$209:$AL$209</c:f>
              <c:numCache>
                <c:formatCode>0.0</c:formatCode>
                <c:ptCount val="34"/>
                <c:pt idx="0">
                  <c:v>14.73095</c:v>
                </c:pt>
                <c:pt idx="1">
                  <c:v>14.733825</c:v>
                </c:pt>
                <c:pt idx="2">
                  <c:v>14.7492</c:v>
                </c:pt>
                <c:pt idx="3">
                  <c:v>14.751899999999999</c:v>
                </c:pt>
                <c:pt idx="4">
                  <c:v>14.765499999999999</c:v>
                </c:pt>
                <c:pt idx="5">
                  <c:v>14.79035</c:v>
                </c:pt>
                <c:pt idx="6">
                  <c:v>14.822074999999998</c:v>
                </c:pt>
                <c:pt idx="7">
                  <c:v>14.84685</c:v>
                </c:pt>
                <c:pt idx="8">
                  <c:v>14.891024999999999</c:v>
                </c:pt>
                <c:pt idx="9">
                  <c:v>14.914099999999999</c:v>
                </c:pt>
                <c:pt idx="10">
                  <c:v>14.936225</c:v>
                </c:pt>
                <c:pt idx="11">
                  <c:v>14.9719</c:v>
                </c:pt>
                <c:pt idx="12">
                  <c:v>14.987400000000001</c:v>
                </c:pt>
                <c:pt idx="13">
                  <c:v>15.03515</c:v>
                </c:pt>
                <c:pt idx="14">
                  <c:v>15.0817</c:v>
                </c:pt>
                <c:pt idx="15">
                  <c:v>15.11055</c:v>
                </c:pt>
                <c:pt idx="16">
                  <c:v>15.1617</c:v>
                </c:pt>
                <c:pt idx="17">
                  <c:v>15.174400000000002</c:v>
                </c:pt>
                <c:pt idx="18">
                  <c:v>15.180275</c:v>
                </c:pt>
                <c:pt idx="19">
                  <c:v>15.198575</c:v>
                </c:pt>
                <c:pt idx="20">
                  <c:v>15.210425000000001</c:v>
                </c:pt>
                <c:pt idx="21">
                  <c:v>15.2239</c:v>
                </c:pt>
                <c:pt idx="22">
                  <c:v>15.229925000000001</c:v>
                </c:pt>
                <c:pt idx="23">
                  <c:v>15.237525000000002</c:v>
                </c:pt>
                <c:pt idx="24">
                  <c:v>15.262575</c:v>
                </c:pt>
                <c:pt idx="25">
                  <c:v>15.265499999999999</c:v>
                </c:pt>
                <c:pt idx="26">
                  <c:v>15.286200000000001</c:v>
                </c:pt>
                <c:pt idx="27">
                  <c:v>15.295425</c:v>
                </c:pt>
                <c:pt idx="28">
                  <c:v>15.2982</c:v>
                </c:pt>
                <c:pt idx="29">
                  <c:v>15.32785</c:v>
                </c:pt>
                <c:pt idx="30">
                  <c:v>15.347375</c:v>
                </c:pt>
                <c:pt idx="31">
                  <c:v>15.373775</c:v>
                </c:pt>
                <c:pt idx="32">
                  <c:v>15.378724999999999</c:v>
                </c:pt>
                <c:pt idx="33">
                  <c:v>15.384475000000002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9070504"/>
        <c:axId val="259072464"/>
      </c:lineChart>
      <c:catAx>
        <c:axId val="25907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9072464"/>
        <c:crosses val="autoZero"/>
        <c:auto val="1"/>
        <c:lblAlgn val="ctr"/>
        <c:lblOffset val="100"/>
        <c:noMultiLvlLbl val="0"/>
      </c:catAx>
      <c:valAx>
        <c:axId val="259072464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907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'5.Escolaridade'!$AL$140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2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2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2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2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2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3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3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3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3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3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3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3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4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4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4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4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4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4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5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5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5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5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5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5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6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6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6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6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'5.Escolaridade'!$C$141:$D$206</c:f>
              <c:multiLvlStrCache>
                <c:ptCount val="66"/>
                <c:lvl>
                  <c:pt idx="0">
                    <c:v>40% mais pobres</c:v>
                  </c:pt>
                  <c:pt idx="1">
                    <c:v>50% intermediário</c:v>
                  </c:pt>
                  <c:pt idx="2">
                    <c:v>10% superiores</c:v>
                  </c:pt>
                  <c:pt idx="3">
                    <c:v>40% mais pobres</c:v>
                  </c:pt>
                  <c:pt idx="4">
                    <c:v>50% intermediário</c:v>
                  </c:pt>
                  <c:pt idx="5">
                    <c:v>10% superiores</c:v>
                  </c:pt>
                  <c:pt idx="6">
                    <c:v>40% mais pobres</c:v>
                  </c:pt>
                  <c:pt idx="7">
                    <c:v>50% intermediário</c:v>
                  </c:pt>
                  <c:pt idx="8">
                    <c:v>10% superiores</c:v>
                  </c:pt>
                  <c:pt idx="9">
                    <c:v>40% mais pobres</c:v>
                  </c:pt>
                  <c:pt idx="10">
                    <c:v>50% intermediário</c:v>
                  </c:pt>
                  <c:pt idx="11">
                    <c:v>10% superiores</c:v>
                  </c:pt>
                  <c:pt idx="12">
                    <c:v>40% mais pobres</c:v>
                  </c:pt>
                  <c:pt idx="13">
                    <c:v>50% intermediário</c:v>
                  </c:pt>
                  <c:pt idx="14">
                    <c:v>10% superiores</c:v>
                  </c:pt>
                  <c:pt idx="15">
                    <c:v>40% mais pobres</c:v>
                  </c:pt>
                  <c:pt idx="16">
                    <c:v>50% intermediário</c:v>
                  </c:pt>
                  <c:pt idx="17">
                    <c:v>10% superiores</c:v>
                  </c:pt>
                  <c:pt idx="18">
                    <c:v>40% mais pobres</c:v>
                  </c:pt>
                  <c:pt idx="19">
                    <c:v>50% intermediário</c:v>
                  </c:pt>
                  <c:pt idx="20">
                    <c:v>10% superiores</c:v>
                  </c:pt>
                  <c:pt idx="21">
                    <c:v>40% mais pobres</c:v>
                  </c:pt>
                  <c:pt idx="22">
                    <c:v>50% intermediário</c:v>
                  </c:pt>
                  <c:pt idx="23">
                    <c:v>10% superiores</c:v>
                  </c:pt>
                  <c:pt idx="24">
                    <c:v>40% mais pobres</c:v>
                  </c:pt>
                  <c:pt idx="25">
                    <c:v>50% intermediário</c:v>
                  </c:pt>
                  <c:pt idx="26">
                    <c:v>10% superiores</c:v>
                  </c:pt>
                  <c:pt idx="27">
                    <c:v>40% mais pobres</c:v>
                  </c:pt>
                  <c:pt idx="28">
                    <c:v>50% intermediário</c:v>
                  </c:pt>
                  <c:pt idx="29">
                    <c:v>10% superiores</c:v>
                  </c:pt>
                  <c:pt idx="30">
                    <c:v>40% mais pobres</c:v>
                  </c:pt>
                  <c:pt idx="31">
                    <c:v>50% intermediário</c:v>
                  </c:pt>
                  <c:pt idx="32">
                    <c:v>10% superiores</c:v>
                  </c:pt>
                  <c:pt idx="33">
                    <c:v>40% mais pobres</c:v>
                  </c:pt>
                  <c:pt idx="34">
                    <c:v>50% intermediário</c:v>
                  </c:pt>
                  <c:pt idx="35">
                    <c:v>10% superiores</c:v>
                  </c:pt>
                  <c:pt idx="36">
                    <c:v>40% mais pobres</c:v>
                  </c:pt>
                  <c:pt idx="37">
                    <c:v>50% intermediário</c:v>
                  </c:pt>
                  <c:pt idx="38">
                    <c:v>10% superiores</c:v>
                  </c:pt>
                  <c:pt idx="39">
                    <c:v>40% mais pobres</c:v>
                  </c:pt>
                  <c:pt idx="40">
                    <c:v>50% intermediário</c:v>
                  </c:pt>
                  <c:pt idx="41">
                    <c:v>10% superiores</c:v>
                  </c:pt>
                  <c:pt idx="42">
                    <c:v>40% mais pobres</c:v>
                  </c:pt>
                  <c:pt idx="43">
                    <c:v>50% intermediário</c:v>
                  </c:pt>
                  <c:pt idx="44">
                    <c:v>10% superiores</c:v>
                  </c:pt>
                  <c:pt idx="45">
                    <c:v>40% mais pobres</c:v>
                  </c:pt>
                  <c:pt idx="46">
                    <c:v>50% intermediário</c:v>
                  </c:pt>
                  <c:pt idx="47">
                    <c:v>10% superiores</c:v>
                  </c:pt>
                  <c:pt idx="48">
                    <c:v>40% mais pobres</c:v>
                  </c:pt>
                  <c:pt idx="49">
                    <c:v>50% intermediário</c:v>
                  </c:pt>
                  <c:pt idx="50">
                    <c:v>10% superiores</c:v>
                  </c:pt>
                  <c:pt idx="51">
                    <c:v>40% mais pobres</c:v>
                  </c:pt>
                  <c:pt idx="52">
                    <c:v>50% intermediário</c:v>
                  </c:pt>
                  <c:pt idx="53">
                    <c:v>10% superiores</c:v>
                  </c:pt>
                  <c:pt idx="54">
                    <c:v>40% mais pobres</c:v>
                  </c:pt>
                  <c:pt idx="55">
                    <c:v>50% intermediário</c:v>
                  </c:pt>
                  <c:pt idx="56">
                    <c:v>10% superiores</c:v>
                  </c:pt>
                  <c:pt idx="57">
                    <c:v>40% mais pobres</c:v>
                  </c:pt>
                  <c:pt idx="58">
                    <c:v>50% intermediário</c:v>
                  </c:pt>
                  <c:pt idx="59">
                    <c:v>10% superiores</c:v>
                  </c:pt>
                  <c:pt idx="60">
                    <c:v>40% mais pobres</c:v>
                  </c:pt>
                  <c:pt idx="61">
                    <c:v>50% intermediário</c:v>
                  </c:pt>
                  <c:pt idx="62">
                    <c:v>10% superiores</c:v>
                  </c:pt>
                  <c:pt idx="63">
                    <c:v>40% mais pobres</c:v>
                  </c:pt>
                  <c:pt idx="64">
                    <c:v>50% intermediário</c:v>
                  </c:pt>
                  <c:pt idx="65">
                    <c:v>10% superiores</c:v>
                  </c:pt>
                </c:lvl>
                <c:lvl>
                  <c:pt idx="0">
                    <c:v>Manaus </c:v>
                  </c:pt>
                  <c:pt idx="3">
                    <c:v>Belém</c:v>
                  </c:pt>
                  <c:pt idx="6">
                    <c:v>Macapá</c:v>
                  </c:pt>
                  <c:pt idx="9">
                    <c:v>Grande São Luís</c:v>
                  </c:pt>
                  <c:pt idx="12">
                    <c:v>Teresina</c:v>
                  </c:pt>
                  <c:pt idx="15">
                    <c:v>Fortaleza</c:v>
                  </c:pt>
                  <c:pt idx="18">
                    <c:v>Natal</c:v>
                  </c:pt>
                  <c:pt idx="21">
                    <c:v>João Pessoa</c:v>
                  </c:pt>
                  <c:pt idx="24">
                    <c:v>Recife</c:v>
                  </c:pt>
                  <c:pt idx="27">
                    <c:v>Maceió</c:v>
                  </c:pt>
                  <c:pt idx="30">
                    <c:v>Aracaju</c:v>
                  </c:pt>
                  <c:pt idx="33">
                    <c:v>Salvador</c:v>
                  </c:pt>
                  <c:pt idx="36">
                    <c:v>Belo Horizonte</c:v>
                  </c:pt>
                  <c:pt idx="39">
                    <c:v>Grande Vitória</c:v>
                  </c:pt>
                  <c:pt idx="42">
                    <c:v>Rio de Janeiro</c:v>
                  </c:pt>
                  <c:pt idx="45">
                    <c:v>São Paulo</c:v>
                  </c:pt>
                  <c:pt idx="48">
                    <c:v>Curitiba</c:v>
                  </c:pt>
                  <c:pt idx="51">
                    <c:v>Florianópolis</c:v>
                  </c:pt>
                  <c:pt idx="54">
                    <c:v>Porto Alegre</c:v>
                  </c:pt>
                  <c:pt idx="57">
                    <c:v>Vale do Rio Cuiabá</c:v>
                  </c:pt>
                  <c:pt idx="60">
                    <c:v>Goiânia</c:v>
                  </c:pt>
                  <c:pt idx="63">
                    <c:v>Distrito Federal</c:v>
                  </c:pt>
                </c:lvl>
              </c:multiLvlStrCache>
            </c:multiLvlStrRef>
          </c:cat>
          <c:val>
            <c:numRef>
              <c:f>'5.Escolaridade'!$AL$141:$AL$206</c:f>
              <c:numCache>
                <c:formatCode>0.0</c:formatCode>
                <c:ptCount val="66"/>
                <c:pt idx="0">
                  <c:v>10.103</c:v>
                </c:pt>
                <c:pt idx="1">
                  <c:v>12.659974999999999</c:v>
                </c:pt>
                <c:pt idx="2">
                  <c:v>15.261925</c:v>
                </c:pt>
                <c:pt idx="3">
                  <c:v>10.185305</c:v>
                </c:pt>
                <c:pt idx="4">
                  <c:v>12.474824999999999</c:v>
                </c:pt>
                <c:pt idx="5">
                  <c:v>15.581724999999999</c:v>
                </c:pt>
                <c:pt idx="6">
                  <c:v>9.9506675000000016</c:v>
                </c:pt>
                <c:pt idx="7">
                  <c:v>12.604574999999999</c:v>
                </c:pt>
                <c:pt idx="8">
                  <c:v>14.9817</c:v>
                </c:pt>
                <c:pt idx="9">
                  <c:v>10.479675</c:v>
                </c:pt>
                <c:pt idx="10">
                  <c:v>12.65785</c:v>
                </c:pt>
                <c:pt idx="11">
                  <c:v>14.817049999999998</c:v>
                </c:pt>
                <c:pt idx="12">
                  <c:v>10.048949999999998</c:v>
                </c:pt>
                <c:pt idx="13">
                  <c:v>11.893550000000001</c:v>
                </c:pt>
                <c:pt idx="14">
                  <c:v>14.782674999999999</c:v>
                </c:pt>
                <c:pt idx="15">
                  <c:v>9.7648449999999993</c:v>
                </c:pt>
                <c:pt idx="16">
                  <c:v>12.225425000000001</c:v>
                </c:pt>
                <c:pt idx="17">
                  <c:v>15.12885</c:v>
                </c:pt>
                <c:pt idx="18">
                  <c:v>9.7425099999999993</c:v>
                </c:pt>
                <c:pt idx="19">
                  <c:v>12.998275</c:v>
                </c:pt>
                <c:pt idx="20">
                  <c:v>15.511375000000001</c:v>
                </c:pt>
                <c:pt idx="21">
                  <c:v>9.5193250000000003</c:v>
                </c:pt>
                <c:pt idx="22">
                  <c:v>12.28885</c:v>
                </c:pt>
                <c:pt idx="23">
                  <c:v>15.237349999999999</c:v>
                </c:pt>
                <c:pt idx="24">
                  <c:v>9.993147500000001</c:v>
                </c:pt>
                <c:pt idx="25">
                  <c:v>12.216324999999999</c:v>
                </c:pt>
                <c:pt idx="26">
                  <c:v>15.004325</c:v>
                </c:pt>
                <c:pt idx="27">
                  <c:v>9.3929100000000005</c:v>
                </c:pt>
                <c:pt idx="28">
                  <c:v>12.251774999999999</c:v>
                </c:pt>
                <c:pt idx="29">
                  <c:v>14.925974999999999</c:v>
                </c:pt>
                <c:pt idx="30">
                  <c:v>9.9055499999999999</c:v>
                </c:pt>
                <c:pt idx="31">
                  <c:v>12.524000000000001</c:v>
                </c:pt>
                <c:pt idx="32">
                  <c:v>15.3165</c:v>
                </c:pt>
                <c:pt idx="33">
                  <c:v>11.192875000000001</c:v>
                </c:pt>
                <c:pt idx="34">
                  <c:v>12.912175000000001</c:v>
                </c:pt>
                <c:pt idx="35">
                  <c:v>15.382925</c:v>
                </c:pt>
                <c:pt idx="36">
                  <c:v>10.340225</c:v>
                </c:pt>
                <c:pt idx="37">
                  <c:v>12.395524999999999</c:v>
                </c:pt>
                <c:pt idx="38">
                  <c:v>15.353275</c:v>
                </c:pt>
                <c:pt idx="39">
                  <c:v>10.351675</c:v>
                </c:pt>
                <c:pt idx="40">
                  <c:v>12.632249999999999</c:v>
                </c:pt>
                <c:pt idx="41">
                  <c:v>15.251925</c:v>
                </c:pt>
                <c:pt idx="42">
                  <c:v>10.835099999999999</c:v>
                </c:pt>
                <c:pt idx="43">
                  <c:v>13.59205</c:v>
                </c:pt>
                <c:pt idx="44">
                  <c:v>15.630799999999999</c:v>
                </c:pt>
                <c:pt idx="45">
                  <c:v>10.987425</c:v>
                </c:pt>
                <c:pt idx="46">
                  <c:v>13.31495</c:v>
                </c:pt>
                <c:pt idx="47">
                  <c:v>15.4573</c:v>
                </c:pt>
                <c:pt idx="48">
                  <c:v>10.558075000000001</c:v>
                </c:pt>
                <c:pt idx="49">
                  <c:v>12.577175</c:v>
                </c:pt>
                <c:pt idx="50">
                  <c:v>15.285775000000001</c:v>
                </c:pt>
                <c:pt idx="51">
                  <c:v>11.688499999999999</c:v>
                </c:pt>
                <c:pt idx="52">
                  <c:v>13.90325</c:v>
                </c:pt>
                <c:pt idx="53">
                  <c:v>15.496025000000001</c:v>
                </c:pt>
                <c:pt idx="54">
                  <c:v>10.631325</c:v>
                </c:pt>
                <c:pt idx="55">
                  <c:v>12.911999999999999</c:v>
                </c:pt>
                <c:pt idx="56">
                  <c:v>15.426325</c:v>
                </c:pt>
                <c:pt idx="57">
                  <c:v>10.508699999999999</c:v>
                </c:pt>
                <c:pt idx="58">
                  <c:v>12.107049999999999</c:v>
                </c:pt>
                <c:pt idx="59">
                  <c:v>15.142424999999999</c:v>
                </c:pt>
                <c:pt idx="60">
                  <c:v>10.3597</c:v>
                </c:pt>
                <c:pt idx="61">
                  <c:v>12.121425</c:v>
                </c:pt>
                <c:pt idx="62">
                  <c:v>15.04105</c:v>
                </c:pt>
                <c:pt idx="63">
                  <c:v>10.9269</c:v>
                </c:pt>
                <c:pt idx="64">
                  <c:v>13.803224999999999</c:v>
                </c:pt>
                <c:pt idx="65">
                  <c:v>15.810374999999999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0"/>
        <c:axId val="215701312"/>
        <c:axId val="215698568"/>
      </c:barChart>
      <c:catAx>
        <c:axId val="215701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8568"/>
        <c:crosses val="autoZero"/>
        <c:auto val="1"/>
        <c:lblAlgn val="ctr"/>
        <c:lblOffset val="100"/>
        <c:noMultiLvlLbl val="0"/>
      </c:catAx>
      <c:valAx>
        <c:axId val="215698568"/>
        <c:scaling>
          <c:orientation val="minMax"/>
          <c:max val="16"/>
          <c:min val="8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7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Norte</a:t>
            </a:r>
          </a:p>
        </c:rich>
      </c:tx>
      <c:layout>
        <c:manualLayout>
          <c:xMode val="edge"/>
          <c:yMode val="edge"/>
          <c:x val="0.41440088508359985"/>
          <c:y val="1.1958246598485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1488400156876934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Gini'!$E$51</c:f>
              <c:strCache>
                <c:ptCount val="1"/>
                <c:pt idx="0">
                  <c:v>Manaus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Gini'!$E$52:$E$85</c:f>
              <c:numCache>
                <c:formatCode>0.000</c:formatCode>
                <c:ptCount val="34"/>
                <c:pt idx="0">
                  <c:v>0.60441505000000006</c:v>
                </c:pt>
                <c:pt idx="1">
                  <c:v>0.603191225</c:v>
                </c:pt>
                <c:pt idx="2">
                  <c:v>0.602652725</c:v>
                </c:pt>
                <c:pt idx="3">
                  <c:v>0.59615477500000003</c:v>
                </c:pt>
                <c:pt idx="4">
                  <c:v>0.59548092500000005</c:v>
                </c:pt>
                <c:pt idx="5">
                  <c:v>0.59292592499999996</c:v>
                </c:pt>
                <c:pt idx="6">
                  <c:v>0.59248104999999995</c:v>
                </c:pt>
                <c:pt idx="7">
                  <c:v>0.59397287500000007</c:v>
                </c:pt>
                <c:pt idx="8">
                  <c:v>0.59046319999999997</c:v>
                </c:pt>
                <c:pt idx="9">
                  <c:v>0.58911477499999998</c:v>
                </c:pt>
                <c:pt idx="10">
                  <c:v>0.58755602500000004</c:v>
                </c:pt>
                <c:pt idx="11">
                  <c:v>0.58770537499999997</c:v>
                </c:pt>
                <c:pt idx="12">
                  <c:v>0.59566350000000001</c:v>
                </c:pt>
                <c:pt idx="13">
                  <c:v>0.597637325</c:v>
                </c:pt>
                <c:pt idx="14">
                  <c:v>0.60492092499999994</c:v>
                </c:pt>
                <c:pt idx="15">
                  <c:v>0.60993359999999996</c:v>
                </c:pt>
                <c:pt idx="16">
                  <c:v>0.61444955000000001</c:v>
                </c:pt>
                <c:pt idx="17">
                  <c:v>0.62824802499999999</c:v>
                </c:pt>
                <c:pt idx="18">
                  <c:v>0.63604810000000001</c:v>
                </c:pt>
                <c:pt idx="19">
                  <c:v>0.64711845000000001</c:v>
                </c:pt>
                <c:pt idx="20">
                  <c:v>0.65768052500000007</c:v>
                </c:pt>
                <c:pt idx="21">
                  <c:v>0.65291812500000002</c:v>
                </c:pt>
                <c:pt idx="22">
                  <c:v>0.64568252500000001</c:v>
                </c:pt>
                <c:pt idx="23">
                  <c:v>0.6350846</c:v>
                </c:pt>
                <c:pt idx="24">
                  <c:v>0.61710829999999994</c:v>
                </c:pt>
                <c:pt idx="25">
                  <c:v>0.61194874999999993</c:v>
                </c:pt>
                <c:pt idx="26">
                  <c:v>0.60640427499999994</c:v>
                </c:pt>
                <c:pt idx="27">
                  <c:v>0.60461569999999998</c:v>
                </c:pt>
                <c:pt idx="28">
                  <c:v>0.60363250000000002</c:v>
                </c:pt>
                <c:pt idx="29">
                  <c:v>0.60182192499999998</c:v>
                </c:pt>
                <c:pt idx="30">
                  <c:v>0.61858559999999996</c:v>
                </c:pt>
                <c:pt idx="31">
                  <c:v>0.62635984999999994</c:v>
                </c:pt>
                <c:pt idx="32">
                  <c:v>0.63450917500000004</c:v>
                </c:pt>
                <c:pt idx="33">
                  <c:v>0.637922875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'1.Coef. Gini'!$F$51</c:f>
              <c:strCache>
                <c:ptCount val="1"/>
                <c:pt idx="0">
                  <c:v>Belém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Gini'!$F$52:$F$85</c:f>
              <c:numCache>
                <c:formatCode>0.000</c:formatCode>
                <c:ptCount val="34"/>
                <c:pt idx="0">
                  <c:v>0.54821235000000001</c:v>
                </c:pt>
                <c:pt idx="1">
                  <c:v>0.54776124999999998</c:v>
                </c:pt>
                <c:pt idx="2">
                  <c:v>0.55448235000000001</c:v>
                </c:pt>
                <c:pt idx="3">
                  <c:v>0.56341944999999993</c:v>
                </c:pt>
                <c:pt idx="4">
                  <c:v>0.56581962500000005</c:v>
                </c:pt>
                <c:pt idx="5">
                  <c:v>0.57284107500000003</c:v>
                </c:pt>
                <c:pt idx="6">
                  <c:v>0.56866060000000007</c:v>
                </c:pt>
                <c:pt idx="7">
                  <c:v>0.56175750000000002</c:v>
                </c:pt>
                <c:pt idx="8">
                  <c:v>0.55877687500000006</c:v>
                </c:pt>
                <c:pt idx="9">
                  <c:v>0.54652337500000003</c:v>
                </c:pt>
                <c:pt idx="10">
                  <c:v>0.5365858</c:v>
                </c:pt>
                <c:pt idx="11">
                  <c:v>0.53548982499999997</c:v>
                </c:pt>
                <c:pt idx="12">
                  <c:v>0.53363324999999995</c:v>
                </c:pt>
                <c:pt idx="13">
                  <c:v>0.53771467499999992</c:v>
                </c:pt>
                <c:pt idx="14">
                  <c:v>0.54773809999999989</c:v>
                </c:pt>
                <c:pt idx="15">
                  <c:v>0.55377767499999997</c:v>
                </c:pt>
                <c:pt idx="16">
                  <c:v>0.55609392499999999</c:v>
                </c:pt>
                <c:pt idx="17">
                  <c:v>0.55939119999999998</c:v>
                </c:pt>
                <c:pt idx="18">
                  <c:v>0.56028607500000005</c:v>
                </c:pt>
                <c:pt idx="19">
                  <c:v>0.561554</c:v>
                </c:pt>
                <c:pt idx="20">
                  <c:v>0.56852852500000006</c:v>
                </c:pt>
                <c:pt idx="21">
                  <c:v>0.58089682499999995</c:v>
                </c:pt>
                <c:pt idx="22">
                  <c:v>0.5954868499999999</c:v>
                </c:pt>
                <c:pt idx="23">
                  <c:v>0.61146199999999995</c:v>
                </c:pt>
                <c:pt idx="24">
                  <c:v>0.62891272499999995</c:v>
                </c:pt>
                <c:pt idx="25">
                  <c:v>0.63217127500000003</c:v>
                </c:pt>
                <c:pt idx="26">
                  <c:v>0.63189332500000006</c:v>
                </c:pt>
                <c:pt idx="27">
                  <c:v>0.62464197499999996</c:v>
                </c:pt>
                <c:pt idx="28">
                  <c:v>0.61854577500000008</c:v>
                </c:pt>
                <c:pt idx="29">
                  <c:v>0.61958617500000002</c:v>
                </c:pt>
                <c:pt idx="30">
                  <c:v>0.63001482499999995</c:v>
                </c:pt>
                <c:pt idx="31">
                  <c:v>0.63985444999999996</c:v>
                </c:pt>
                <c:pt idx="32">
                  <c:v>0.64880307500000001</c:v>
                </c:pt>
                <c:pt idx="33">
                  <c:v>0.65679580000000004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'1.Coef. Gini'!$G$51</c:f>
              <c:strCache>
                <c:ptCount val="1"/>
                <c:pt idx="0">
                  <c:v>Macapá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Gini'!$G$52:$G$85</c:f>
              <c:numCache>
                <c:formatCode>0.000</c:formatCode>
                <c:ptCount val="34"/>
                <c:pt idx="0">
                  <c:v>0.56456210000000007</c:v>
                </c:pt>
                <c:pt idx="1">
                  <c:v>0.55929110000000004</c:v>
                </c:pt>
                <c:pt idx="2">
                  <c:v>0.56071442500000002</c:v>
                </c:pt>
                <c:pt idx="3">
                  <c:v>0.56093389999999999</c:v>
                </c:pt>
                <c:pt idx="4">
                  <c:v>0.56059357499999996</c:v>
                </c:pt>
                <c:pt idx="5">
                  <c:v>0.56585079999999999</c:v>
                </c:pt>
                <c:pt idx="6">
                  <c:v>0.56276265000000003</c:v>
                </c:pt>
                <c:pt idx="7">
                  <c:v>0.56607160000000001</c:v>
                </c:pt>
                <c:pt idx="8">
                  <c:v>0.56282847499999999</c:v>
                </c:pt>
                <c:pt idx="9">
                  <c:v>0.5592085</c:v>
                </c:pt>
                <c:pt idx="10">
                  <c:v>0.55828824999999993</c:v>
                </c:pt>
                <c:pt idx="11">
                  <c:v>0.55353354999999993</c:v>
                </c:pt>
                <c:pt idx="12">
                  <c:v>0.55989547499999992</c:v>
                </c:pt>
                <c:pt idx="13">
                  <c:v>0.57097770000000003</c:v>
                </c:pt>
                <c:pt idx="14">
                  <c:v>0.58911610000000003</c:v>
                </c:pt>
                <c:pt idx="15">
                  <c:v>0.59825114999999995</c:v>
                </c:pt>
                <c:pt idx="16">
                  <c:v>0.60226990000000002</c:v>
                </c:pt>
                <c:pt idx="17">
                  <c:v>0.60873129999999998</c:v>
                </c:pt>
                <c:pt idx="18">
                  <c:v>0.61365247499999998</c:v>
                </c:pt>
                <c:pt idx="19">
                  <c:v>0.62640057500000002</c:v>
                </c:pt>
                <c:pt idx="20">
                  <c:v>0.62837517499999995</c:v>
                </c:pt>
                <c:pt idx="21">
                  <c:v>0.62959277499999999</c:v>
                </c:pt>
                <c:pt idx="22">
                  <c:v>0.62644817500000005</c:v>
                </c:pt>
                <c:pt idx="23">
                  <c:v>0.61346255000000005</c:v>
                </c:pt>
                <c:pt idx="24">
                  <c:v>0.61077927500000007</c:v>
                </c:pt>
                <c:pt idx="25">
                  <c:v>0.60228017499999997</c:v>
                </c:pt>
                <c:pt idx="26">
                  <c:v>0.58929175000000011</c:v>
                </c:pt>
                <c:pt idx="27">
                  <c:v>0.58668280000000006</c:v>
                </c:pt>
                <c:pt idx="28">
                  <c:v>0.58461412499999987</c:v>
                </c:pt>
                <c:pt idx="29">
                  <c:v>0.582121475</c:v>
                </c:pt>
                <c:pt idx="30">
                  <c:v>0.58445650000000005</c:v>
                </c:pt>
                <c:pt idx="31">
                  <c:v>0.59008047499999994</c:v>
                </c:pt>
                <c:pt idx="32">
                  <c:v>0.58805427499999996</c:v>
                </c:pt>
                <c:pt idx="33">
                  <c:v>0.58660402499999997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483600"/>
        <c:axId val="182639128"/>
      </c:lineChart>
      <c:catAx>
        <c:axId val="18248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639128"/>
        <c:crosses val="autoZero"/>
        <c:auto val="1"/>
        <c:lblAlgn val="ctr"/>
        <c:lblOffset val="100"/>
        <c:noMultiLvlLbl val="0"/>
      </c:catAx>
      <c:valAx>
        <c:axId val="18263912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48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20224668925412"/>
          <c:y val="0.89303074184692433"/>
          <c:w val="0.49886311058916705"/>
          <c:h val="8.7812170030470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779307346134794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Gini'!$I$51</c:f>
              <c:strCache>
                <c:ptCount val="1"/>
                <c:pt idx="0">
                  <c:v>Teresina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Gini'!$I$52:$I$85</c:f>
              <c:numCache>
                <c:formatCode>0.000</c:formatCode>
                <c:ptCount val="34"/>
                <c:pt idx="0">
                  <c:v>0.59711812499999994</c:v>
                </c:pt>
                <c:pt idx="1">
                  <c:v>0.59434312499999997</c:v>
                </c:pt>
                <c:pt idx="2">
                  <c:v>0.59458125000000006</c:v>
                </c:pt>
                <c:pt idx="3">
                  <c:v>0.60135317499999996</c:v>
                </c:pt>
                <c:pt idx="4">
                  <c:v>0.60452107499999996</c:v>
                </c:pt>
                <c:pt idx="5">
                  <c:v>0.6053291999999999</c:v>
                </c:pt>
                <c:pt idx="6">
                  <c:v>0.60671960000000003</c:v>
                </c:pt>
                <c:pt idx="7">
                  <c:v>0.59723927499999996</c:v>
                </c:pt>
                <c:pt idx="8">
                  <c:v>0.59105479999999999</c:v>
                </c:pt>
                <c:pt idx="9">
                  <c:v>0.58904472499999994</c:v>
                </c:pt>
                <c:pt idx="10">
                  <c:v>0.58511522500000002</c:v>
                </c:pt>
                <c:pt idx="11">
                  <c:v>0.58499452500000004</c:v>
                </c:pt>
                <c:pt idx="12">
                  <c:v>0.59042254999999999</c:v>
                </c:pt>
                <c:pt idx="13">
                  <c:v>0.595835275</c:v>
                </c:pt>
                <c:pt idx="14">
                  <c:v>0.60128637499999993</c:v>
                </c:pt>
                <c:pt idx="15">
                  <c:v>0.60380462499999998</c:v>
                </c:pt>
                <c:pt idx="16">
                  <c:v>0.60449227500000002</c:v>
                </c:pt>
                <c:pt idx="17">
                  <c:v>0.60850484999999999</c:v>
                </c:pt>
                <c:pt idx="18">
                  <c:v>0.60751687500000007</c:v>
                </c:pt>
                <c:pt idx="19">
                  <c:v>0.60588180000000003</c:v>
                </c:pt>
                <c:pt idx="20">
                  <c:v>0.60613257499999995</c:v>
                </c:pt>
                <c:pt idx="21">
                  <c:v>0.59962720000000003</c:v>
                </c:pt>
                <c:pt idx="22">
                  <c:v>0.59502972499999995</c:v>
                </c:pt>
                <c:pt idx="23">
                  <c:v>0.59515209999999996</c:v>
                </c:pt>
                <c:pt idx="24">
                  <c:v>0.59479487500000006</c:v>
                </c:pt>
                <c:pt idx="25">
                  <c:v>0.60031287499999997</c:v>
                </c:pt>
                <c:pt idx="26">
                  <c:v>0.61052262499999999</c:v>
                </c:pt>
                <c:pt idx="27">
                  <c:v>0.61394789999999999</c:v>
                </c:pt>
                <c:pt idx="28">
                  <c:v>0.61526962500000004</c:v>
                </c:pt>
                <c:pt idx="29">
                  <c:v>0.60840297499999996</c:v>
                </c:pt>
                <c:pt idx="30">
                  <c:v>0.61321500000000007</c:v>
                </c:pt>
                <c:pt idx="31">
                  <c:v>0.61665999999999999</c:v>
                </c:pt>
                <c:pt idx="32">
                  <c:v>0.62275022499999999</c:v>
                </c:pt>
                <c:pt idx="33">
                  <c:v>0.62742947500000001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'1.Coef. Gini'!$J$51</c:f>
              <c:strCache>
                <c:ptCount val="1"/>
                <c:pt idx="0">
                  <c:v>Fortaleza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Gini'!$J$52:$J$85</c:f>
              <c:numCache>
                <c:formatCode>0.000</c:formatCode>
                <c:ptCount val="34"/>
                <c:pt idx="0">
                  <c:v>0.57369890000000001</c:v>
                </c:pt>
                <c:pt idx="1">
                  <c:v>0.57295382500000003</c:v>
                </c:pt>
                <c:pt idx="2">
                  <c:v>0.57334630000000009</c:v>
                </c:pt>
                <c:pt idx="3">
                  <c:v>0.57820292500000003</c:v>
                </c:pt>
                <c:pt idx="4">
                  <c:v>0.57953955000000001</c:v>
                </c:pt>
                <c:pt idx="5">
                  <c:v>0.58118040000000004</c:v>
                </c:pt>
                <c:pt idx="6">
                  <c:v>0.57946750000000002</c:v>
                </c:pt>
                <c:pt idx="7">
                  <c:v>0.581571175</c:v>
                </c:pt>
                <c:pt idx="8">
                  <c:v>0.581346425</c:v>
                </c:pt>
                <c:pt idx="9">
                  <c:v>0.57922600000000002</c:v>
                </c:pt>
                <c:pt idx="10">
                  <c:v>0.58272907499999993</c:v>
                </c:pt>
                <c:pt idx="11">
                  <c:v>0.58158222500000001</c:v>
                </c:pt>
                <c:pt idx="12">
                  <c:v>0.58832660000000003</c:v>
                </c:pt>
                <c:pt idx="13">
                  <c:v>0.59595299999999995</c:v>
                </c:pt>
                <c:pt idx="14">
                  <c:v>0.60196739999999993</c:v>
                </c:pt>
                <c:pt idx="15">
                  <c:v>0.60458919999999994</c:v>
                </c:pt>
                <c:pt idx="16">
                  <c:v>0.60642242499999999</c:v>
                </c:pt>
                <c:pt idx="17">
                  <c:v>0.60408042500000003</c:v>
                </c:pt>
                <c:pt idx="18">
                  <c:v>0.60198717499999999</c:v>
                </c:pt>
                <c:pt idx="19">
                  <c:v>0.60272559999999997</c:v>
                </c:pt>
                <c:pt idx="20">
                  <c:v>0.60160179999999996</c:v>
                </c:pt>
                <c:pt idx="21">
                  <c:v>0.60129814999999998</c:v>
                </c:pt>
                <c:pt idx="22">
                  <c:v>0.60145202500000006</c:v>
                </c:pt>
                <c:pt idx="23">
                  <c:v>0.60745319999999992</c:v>
                </c:pt>
                <c:pt idx="24">
                  <c:v>0.61391372499999997</c:v>
                </c:pt>
                <c:pt idx="25">
                  <c:v>0.62421407500000003</c:v>
                </c:pt>
                <c:pt idx="26">
                  <c:v>0.63436137499999989</c:v>
                </c:pt>
                <c:pt idx="27">
                  <c:v>0.63681507500000001</c:v>
                </c:pt>
                <c:pt idx="28">
                  <c:v>0.63567815000000005</c:v>
                </c:pt>
                <c:pt idx="29">
                  <c:v>0.63078884999999996</c:v>
                </c:pt>
                <c:pt idx="30">
                  <c:v>0.63845499999999999</c:v>
                </c:pt>
                <c:pt idx="31">
                  <c:v>0.63844692499999989</c:v>
                </c:pt>
                <c:pt idx="32">
                  <c:v>0.64193952499999996</c:v>
                </c:pt>
                <c:pt idx="33">
                  <c:v>0.6446952749999999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'1.Coef. Gini'!$K$51</c:f>
              <c:strCache>
                <c:ptCount val="1"/>
                <c:pt idx="0">
                  <c:v>Natal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Gini'!$K$52:$K$85</c:f>
              <c:numCache>
                <c:formatCode>0.000</c:formatCode>
                <c:ptCount val="34"/>
                <c:pt idx="0">
                  <c:v>0.59775912500000006</c:v>
                </c:pt>
                <c:pt idx="1">
                  <c:v>0.59812612500000006</c:v>
                </c:pt>
                <c:pt idx="2">
                  <c:v>0.60310295000000003</c:v>
                </c:pt>
                <c:pt idx="3">
                  <c:v>0.60372375</c:v>
                </c:pt>
                <c:pt idx="4">
                  <c:v>0.60295165000000006</c:v>
                </c:pt>
                <c:pt idx="5">
                  <c:v>0.60199892499999996</c:v>
                </c:pt>
                <c:pt idx="6">
                  <c:v>0.59693029999999991</c:v>
                </c:pt>
                <c:pt idx="7">
                  <c:v>0.59525862500000004</c:v>
                </c:pt>
                <c:pt idx="8">
                  <c:v>0.59195787499999997</c:v>
                </c:pt>
                <c:pt idx="9">
                  <c:v>0.59269352500000005</c:v>
                </c:pt>
                <c:pt idx="10">
                  <c:v>0.58947817499999999</c:v>
                </c:pt>
                <c:pt idx="11">
                  <c:v>0.59309632499999998</c:v>
                </c:pt>
                <c:pt idx="12">
                  <c:v>0.60260087500000004</c:v>
                </c:pt>
                <c:pt idx="13">
                  <c:v>0.60044592500000005</c:v>
                </c:pt>
                <c:pt idx="14">
                  <c:v>0.60918165000000002</c:v>
                </c:pt>
                <c:pt idx="15">
                  <c:v>0.61294245000000003</c:v>
                </c:pt>
                <c:pt idx="16">
                  <c:v>0.61759917499999994</c:v>
                </c:pt>
                <c:pt idx="17">
                  <c:v>0.62959367499999996</c:v>
                </c:pt>
                <c:pt idx="18">
                  <c:v>0.63349757500000003</c:v>
                </c:pt>
                <c:pt idx="19">
                  <c:v>0.63250952500000002</c:v>
                </c:pt>
                <c:pt idx="20">
                  <c:v>0.62404714999999999</c:v>
                </c:pt>
                <c:pt idx="21">
                  <c:v>0.61945779999999995</c:v>
                </c:pt>
                <c:pt idx="22">
                  <c:v>0.61741232499999998</c:v>
                </c:pt>
                <c:pt idx="23">
                  <c:v>0.61759657499999998</c:v>
                </c:pt>
                <c:pt idx="24">
                  <c:v>0.61769815000000006</c:v>
                </c:pt>
                <c:pt idx="25">
                  <c:v>0.62319777500000006</c:v>
                </c:pt>
                <c:pt idx="26">
                  <c:v>0.62740905000000002</c:v>
                </c:pt>
                <c:pt idx="27">
                  <c:v>0.63782867499999996</c:v>
                </c:pt>
                <c:pt idx="28">
                  <c:v>0.64785102500000002</c:v>
                </c:pt>
                <c:pt idx="29">
                  <c:v>0.64857217499999997</c:v>
                </c:pt>
                <c:pt idx="30">
                  <c:v>0.64934124999999998</c:v>
                </c:pt>
                <c:pt idx="31">
                  <c:v>0.64936084999999999</c:v>
                </c:pt>
                <c:pt idx="32">
                  <c:v>0.64501782499999993</c:v>
                </c:pt>
                <c:pt idx="33">
                  <c:v>0.64299142499999995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'1.Coef. Gini'!$L$51</c:f>
              <c:strCache>
                <c:ptCount val="1"/>
                <c:pt idx="0">
                  <c:v>João Pessoa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Gini'!$L$52:$L$85</c:f>
              <c:numCache>
                <c:formatCode>0.000</c:formatCode>
                <c:ptCount val="34"/>
                <c:pt idx="0">
                  <c:v>0.6070734000000001</c:v>
                </c:pt>
                <c:pt idx="1">
                  <c:v>0.60301940000000009</c:v>
                </c:pt>
                <c:pt idx="2">
                  <c:v>0.60437465000000001</c:v>
                </c:pt>
                <c:pt idx="3">
                  <c:v>0.61311932499999999</c:v>
                </c:pt>
                <c:pt idx="4">
                  <c:v>0.616679325</c:v>
                </c:pt>
                <c:pt idx="5">
                  <c:v>0.61991235000000011</c:v>
                </c:pt>
                <c:pt idx="6">
                  <c:v>0.6225387750000001</c:v>
                </c:pt>
                <c:pt idx="7">
                  <c:v>0.62774942499999997</c:v>
                </c:pt>
                <c:pt idx="8">
                  <c:v>0.62831389999999998</c:v>
                </c:pt>
                <c:pt idx="9">
                  <c:v>0.62899177500000003</c:v>
                </c:pt>
                <c:pt idx="10">
                  <c:v>0.62822984999999998</c:v>
                </c:pt>
                <c:pt idx="11">
                  <c:v>0.62664862499999996</c:v>
                </c:pt>
                <c:pt idx="12">
                  <c:v>0.63081097500000005</c:v>
                </c:pt>
                <c:pt idx="13">
                  <c:v>0.62869082499999995</c:v>
                </c:pt>
                <c:pt idx="14">
                  <c:v>0.63012562500000002</c:v>
                </c:pt>
                <c:pt idx="15">
                  <c:v>0.64011442500000004</c:v>
                </c:pt>
                <c:pt idx="16">
                  <c:v>0.64687285000000005</c:v>
                </c:pt>
                <c:pt idx="17">
                  <c:v>0.65448079999999997</c:v>
                </c:pt>
                <c:pt idx="18">
                  <c:v>0.65764377499999993</c:v>
                </c:pt>
                <c:pt idx="19">
                  <c:v>0.65238532500000002</c:v>
                </c:pt>
                <c:pt idx="20">
                  <c:v>0.64944827499999991</c:v>
                </c:pt>
                <c:pt idx="21">
                  <c:v>0.64967479999999989</c:v>
                </c:pt>
                <c:pt idx="22">
                  <c:v>0.65161420000000003</c:v>
                </c:pt>
                <c:pt idx="23">
                  <c:v>0.65089964999999994</c:v>
                </c:pt>
                <c:pt idx="24">
                  <c:v>0.65371685000000002</c:v>
                </c:pt>
                <c:pt idx="25">
                  <c:v>0.659163375</c:v>
                </c:pt>
                <c:pt idx="26">
                  <c:v>0.66307642499999997</c:v>
                </c:pt>
                <c:pt idx="27">
                  <c:v>0.66716584999999995</c:v>
                </c:pt>
                <c:pt idx="28">
                  <c:v>0.66882734999999993</c:v>
                </c:pt>
                <c:pt idx="29">
                  <c:v>0.67239467499999994</c:v>
                </c:pt>
                <c:pt idx="30">
                  <c:v>0.68602269999999987</c:v>
                </c:pt>
                <c:pt idx="31">
                  <c:v>0.70689317499999993</c:v>
                </c:pt>
                <c:pt idx="32">
                  <c:v>0.72266970000000008</c:v>
                </c:pt>
                <c:pt idx="33">
                  <c:v>0.729392025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33504"/>
        <c:axId val="182725400"/>
      </c:lineChart>
      <c:catAx>
        <c:axId val="11543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725400"/>
        <c:crosses val="autoZero"/>
        <c:auto val="1"/>
        <c:lblAlgn val="ctr"/>
        <c:lblOffset val="100"/>
        <c:noMultiLvlLbl val="0"/>
      </c:catAx>
      <c:valAx>
        <c:axId val="182725400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43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710105177341E-2"/>
          <c:y val="0.11996708038613817"/>
          <c:w val="0.88628241966993726"/>
          <c:h val="0.47734893307828047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Gini'!$M$51</c:f>
              <c:strCache>
                <c:ptCount val="1"/>
                <c:pt idx="0">
                  <c:v>Recife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Gini'!$M$52:$M$85</c:f>
              <c:numCache>
                <c:formatCode>0.000</c:formatCode>
                <c:ptCount val="34"/>
                <c:pt idx="0">
                  <c:v>0.65046652499999991</c:v>
                </c:pt>
                <c:pt idx="1">
                  <c:v>0.6556881</c:v>
                </c:pt>
                <c:pt idx="2">
                  <c:v>0.65100599999999997</c:v>
                </c:pt>
                <c:pt idx="3">
                  <c:v>0.65310532499999996</c:v>
                </c:pt>
                <c:pt idx="4">
                  <c:v>0.65722002499999999</c:v>
                </c:pt>
                <c:pt idx="5">
                  <c:v>0.66628889999999996</c:v>
                </c:pt>
                <c:pt idx="6">
                  <c:v>0.67919224999999994</c:v>
                </c:pt>
                <c:pt idx="7">
                  <c:v>0.68290042499999992</c:v>
                </c:pt>
                <c:pt idx="8">
                  <c:v>0.68187522499999997</c:v>
                </c:pt>
                <c:pt idx="9">
                  <c:v>0.67839120000000008</c:v>
                </c:pt>
                <c:pt idx="10">
                  <c:v>0.66202812499999997</c:v>
                </c:pt>
                <c:pt idx="11">
                  <c:v>0.65315147500000004</c:v>
                </c:pt>
                <c:pt idx="12">
                  <c:v>0.64565842500000004</c:v>
                </c:pt>
                <c:pt idx="13">
                  <c:v>0.64223760000000008</c:v>
                </c:pt>
                <c:pt idx="14">
                  <c:v>0.64132275000000005</c:v>
                </c:pt>
                <c:pt idx="15">
                  <c:v>0.64274917500000006</c:v>
                </c:pt>
                <c:pt idx="16">
                  <c:v>0.6450475</c:v>
                </c:pt>
                <c:pt idx="17">
                  <c:v>0.64812800000000004</c:v>
                </c:pt>
                <c:pt idx="18">
                  <c:v>0.658566875</c:v>
                </c:pt>
                <c:pt idx="19">
                  <c:v>0.66697439999999997</c:v>
                </c:pt>
                <c:pt idx="20">
                  <c:v>0.66645109999999996</c:v>
                </c:pt>
                <c:pt idx="21">
                  <c:v>0.66557712499999999</c:v>
                </c:pt>
                <c:pt idx="22">
                  <c:v>0.65824327500000002</c:v>
                </c:pt>
                <c:pt idx="23">
                  <c:v>0.65164507500000002</c:v>
                </c:pt>
                <c:pt idx="24">
                  <c:v>0.65025975000000003</c:v>
                </c:pt>
                <c:pt idx="25">
                  <c:v>0.64540277499999998</c:v>
                </c:pt>
                <c:pt idx="26">
                  <c:v>0.64782299999999993</c:v>
                </c:pt>
                <c:pt idx="27">
                  <c:v>0.64701799999999998</c:v>
                </c:pt>
                <c:pt idx="28">
                  <c:v>0.64872725000000009</c:v>
                </c:pt>
                <c:pt idx="29">
                  <c:v>0.64910329999999994</c:v>
                </c:pt>
                <c:pt idx="30">
                  <c:v>0.65586992499999996</c:v>
                </c:pt>
                <c:pt idx="31">
                  <c:v>0.66641435000000004</c:v>
                </c:pt>
                <c:pt idx="32">
                  <c:v>0.67450527500000002</c:v>
                </c:pt>
                <c:pt idx="33">
                  <c:v>0.68658925000000004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'1.Coef. Gini'!$N$51</c:f>
              <c:strCache>
                <c:ptCount val="1"/>
                <c:pt idx="0">
                  <c:v>Maceió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Gini'!$N$52:$N$85</c:f>
              <c:numCache>
                <c:formatCode>0.000</c:formatCode>
                <c:ptCount val="34"/>
                <c:pt idx="0">
                  <c:v>0.58503355000000001</c:v>
                </c:pt>
                <c:pt idx="1">
                  <c:v>0.58303110000000002</c:v>
                </c:pt>
                <c:pt idx="2">
                  <c:v>0.58045055000000001</c:v>
                </c:pt>
                <c:pt idx="3">
                  <c:v>0.58434572500000004</c:v>
                </c:pt>
                <c:pt idx="4">
                  <c:v>0.59163607500000004</c:v>
                </c:pt>
                <c:pt idx="5">
                  <c:v>0.59875077500000007</c:v>
                </c:pt>
                <c:pt idx="6">
                  <c:v>0.60781660000000004</c:v>
                </c:pt>
                <c:pt idx="7">
                  <c:v>0.61383592499999995</c:v>
                </c:pt>
                <c:pt idx="8">
                  <c:v>0.61670027500000002</c:v>
                </c:pt>
                <c:pt idx="9">
                  <c:v>0.61363492499999994</c:v>
                </c:pt>
                <c:pt idx="10">
                  <c:v>0.61026860000000005</c:v>
                </c:pt>
                <c:pt idx="11">
                  <c:v>0.60745852499999997</c:v>
                </c:pt>
                <c:pt idx="12">
                  <c:v>0.60562264999999993</c:v>
                </c:pt>
                <c:pt idx="13">
                  <c:v>0.60629727499999997</c:v>
                </c:pt>
                <c:pt idx="14">
                  <c:v>0.61288850000000006</c:v>
                </c:pt>
                <c:pt idx="15">
                  <c:v>0.61119414999999999</c:v>
                </c:pt>
                <c:pt idx="16">
                  <c:v>0.61463422499999998</c:v>
                </c:pt>
                <c:pt idx="17">
                  <c:v>0.61927397499999992</c:v>
                </c:pt>
                <c:pt idx="18">
                  <c:v>0.61553040000000003</c:v>
                </c:pt>
                <c:pt idx="19">
                  <c:v>0.616493925</c:v>
                </c:pt>
                <c:pt idx="20">
                  <c:v>0.61710935</c:v>
                </c:pt>
                <c:pt idx="21">
                  <c:v>0.61420505000000003</c:v>
                </c:pt>
                <c:pt idx="22">
                  <c:v>0.61766217499999998</c:v>
                </c:pt>
                <c:pt idx="23">
                  <c:v>0.62268542500000001</c:v>
                </c:pt>
                <c:pt idx="24">
                  <c:v>0.62920429999999994</c:v>
                </c:pt>
                <c:pt idx="25">
                  <c:v>0.63890072499999995</c:v>
                </c:pt>
                <c:pt idx="26">
                  <c:v>0.64770802500000002</c:v>
                </c:pt>
                <c:pt idx="27">
                  <c:v>0.65336155000000007</c:v>
                </c:pt>
                <c:pt idx="28">
                  <c:v>0.64948840000000008</c:v>
                </c:pt>
                <c:pt idx="29">
                  <c:v>0.64635727499999995</c:v>
                </c:pt>
                <c:pt idx="30">
                  <c:v>0.64465879999999998</c:v>
                </c:pt>
                <c:pt idx="31">
                  <c:v>0.64885322500000009</c:v>
                </c:pt>
                <c:pt idx="32">
                  <c:v>0.65446275000000009</c:v>
                </c:pt>
                <c:pt idx="33">
                  <c:v>0.65876397500000006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'1.Coef. Gini'!$O$51</c:f>
              <c:strCache>
                <c:ptCount val="1"/>
                <c:pt idx="0">
                  <c:v>Aracaju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Gini'!$O$52:$O$85</c:f>
              <c:numCache>
                <c:formatCode>0.000</c:formatCode>
                <c:ptCount val="34"/>
                <c:pt idx="0">
                  <c:v>0.60196824999999998</c:v>
                </c:pt>
                <c:pt idx="1">
                  <c:v>0.60488554999999988</c:v>
                </c:pt>
                <c:pt idx="2">
                  <c:v>0.60579114999999994</c:v>
                </c:pt>
                <c:pt idx="3">
                  <c:v>0.61407125000000007</c:v>
                </c:pt>
                <c:pt idx="4">
                  <c:v>0.62146489999999999</c:v>
                </c:pt>
                <c:pt idx="5">
                  <c:v>0.62707152499999996</c:v>
                </c:pt>
                <c:pt idx="6">
                  <c:v>0.63772420000000007</c:v>
                </c:pt>
                <c:pt idx="7">
                  <c:v>0.64441692500000003</c:v>
                </c:pt>
                <c:pt idx="8">
                  <c:v>0.64462107499999988</c:v>
                </c:pt>
                <c:pt idx="9">
                  <c:v>0.63735220000000004</c:v>
                </c:pt>
                <c:pt idx="10">
                  <c:v>0.62637595000000001</c:v>
                </c:pt>
                <c:pt idx="11">
                  <c:v>0.61963137499999998</c:v>
                </c:pt>
                <c:pt idx="12">
                  <c:v>0.61601872499999999</c:v>
                </c:pt>
                <c:pt idx="13">
                  <c:v>0.61938347500000002</c:v>
                </c:pt>
                <c:pt idx="14">
                  <c:v>0.63004837499999999</c:v>
                </c:pt>
                <c:pt idx="15">
                  <c:v>0.64068444999999996</c:v>
                </c:pt>
                <c:pt idx="16">
                  <c:v>0.65308247499999994</c:v>
                </c:pt>
                <c:pt idx="17">
                  <c:v>0.66196297500000001</c:v>
                </c:pt>
                <c:pt idx="18">
                  <c:v>0.65745904999999993</c:v>
                </c:pt>
                <c:pt idx="19">
                  <c:v>0.64996347499999996</c:v>
                </c:pt>
                <c:pt idx="20">
                  <c:v>0.63824147500000006</c:v>
                </c:pt>
                <c:pt idx="21">
                  <c:v>0.63606589999999996</c:v>
                </c:pt>
                <c:pt idx="22">
                  <c:v>0.64306682500000001</c:v>
                </c:pt>
                <c:pt idx="23">
                  <c:v>0.65000024999999995</c:v>
                </c:pt>
                <c:pt idx="24">
                  <c:v>0.65679130000000008</c:v>
                </c:pt>
                <c:pt idx="25">
                  <c:v>0.65605690000000005</c:v>
                </c:pt>
                <c:pt idx="26">
                  <c:v>0.64928045000000001</c:v>
                </c:pt>
                <c:pt idx="27">
                  <c:v>0.64106264999999996</c:v>
                </c:pt>
                <c:pt idx="28">
                  <c:v>0.63154117499999995</c:v>
                </c:pt>
                <c:pt idx="29">
                  <c:v>0.62508922499999997</c:v>
                </c:pt>
                <c:pt idx="30">
                  <c:v>0.63189414999999993</c:v>
                </c:pt>
                <c:pt idx="31">
                  <c:v>0.645656275</c:v>
                </c:pt>
                <c:pt idx="32">
                  <c:v>0.66285450000000001</c:v>
                </c:pt>
                <c:pt idx="33">
                  <c:v>0.67251147500000008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'1.Coef. Gini'!$P$51</c:f>
              <c:strCache>
                <c:ptCount val="1"/>
                <c:pt idx="0">
                  <c:v>Salvador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Gini'!$P$52:$P$85</c:f>
              <c:numCache>
                <c:formatCode>0.000</c:formatCode>
                <c:ptCount val="34"/>
                <c:pt idx="0">
                  <c:v>0.60942017500000001</c:v>
                </c:pt>
                <c:pt idx="1">
                  <c:v>0.60472400000000004</c:v>
                </c:pt>
                <c:pt idx="2">
                  <c:v>0.60431182500000002</c:v>
                </c:pt>
                <c:pt idx="3">
                  <c:v>0.60121455000000001</c:v>
                </c:pt>
                <c:pt idx="4">
                  <c:v>0.59957297500000006</c:v>
                </c:pt>
                <c:pt idx="5">
                  <c:v>0.59418415000000002</c:v>
                </c:pt>
                <c:pt idx="6">
                  <c:v>0.58918452500000007</c:v>
                </c:pt>
                <c:pt idx="7">
                  <c:v>0.59344002500000004</c:v>
                </c:pt>
                <c:pt idx="8">
                  <c:v>0.59045099999999995</c:v>
                </c:pt>
                <c:pt idx="9">
                  <c:v>0.59392242500000003</c:v>
                </c:pt>
                <c:pt idx="10">
                  <c:v>0.59757779999999994</c:v>
                </c:pt>
                <c:pt idx="11">
                  <c:v>0.59989722499999998</c:v>
                </c:pt>
                <c:pt idx="12">
                  <c:v>0.60615002500000004</c:v>
                </c:pt>
                <c:pt idx="13">
                  <c:v>0.61676982499999999</c:v>
                </c:pt>
                <c:pt idx="14">
                  <c:v>0.61899460000000006</c:v>
                </c:pt>
                <c:pt idx="15">
                  <c:v>0.62086275000000002</c:v>
                </c:pt>
                <c:pt idx="16">
                  <c:v>0.62077207499999998</c:v>
                </c:pt>
                <c:pt idx="17">
                  <c:v>0.61758532500000007</c:v>
                </c:pt>
                <c:pt idx="18">
                  <c:v>0.62949579999999994</c:v>
                </c:pt>
                <c:pt idx="19">
                  <c:v>0.63177122499999994</c:v>
                </c:pt>
                <c:pt idx="20">
                  <c:v>0.646502825</c:v>
                </c:pt>
                <c:pt idx="21">
                  <c:v>0.65327422499999999</c:v>
                </c:pt>
                <c:pt idx="22">
                  <c:v>0.64820849999999997</c:v>
                </c:pt>
                <c:pt idx="23">
                  <c:v>0.65263534999999995</c:v>
                </c:pt>
                <c:pt idx="24">
                  <c:v>0.64686292499999998</c:v>
                </c:pt>
                <c:pt idx="25">
                  <c:v>0.64437472499999993</c:v>
                </c:pt>
                <c:pt idx="26">
                  <c:v>0.64623800000000009</c:v>
                </c:pt>
                <c:pt idx="27">
                  <c:v>0.64450782500000003</c:v>
                </c:pt>
                <c:pt idx="28">
                  <c:v>0.64561380000000002</c:v>
                </c:pt>
                <c:pt idx="29">
                  <c:v>0.650787</c:v>
                </c:pt>
                <c:pt idx="30">
                  <c:v>0.65884469999999995</c:v>
                </c:pt>
                <c:pt idx="31">
                  <c:v>0.666352575</c:v>
                </c:pt>
                <c:pt idx="32">
                  <c:v>0.66557864999999994</c:v>
                </c:pt>
                <c:pt idx="33">
                  <c:v>0.66090034999999991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6384"/>
        <c:axId val="183356776"/>
      </c:lineChart>
      <c:catAx>
        <c:axId val="18335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6776"/>
        <c:crosses val="autoZero"/>
        <c:auto val="1"/>
        <c:lblAlgn val="ctr"/>
        <c:lblOffset val="100"/>
        <c:noMultiLvlLbl val="0"/>
      </c:catAx>
      <c:valAx>
        <c:axId val="183356776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Sudeste</a:t>
            </a:r>
          </a:p>
        </c:rich>
      </c:tx>
      <c:layout>
        <c:manualLayout>
          <c:xMode val="edge"/>
          <c:yMode val="edge"/>
          <c:x val="0.38904503893864945"/>
          <c:y val="1.1958035160134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959562106018798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Gini'!$Q$51</c:f>
              <c:strCache>
                <c:ptCount val="1"/>
                <c:pt idx="0">
                  <c:v>Belo Horizonte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Gini'!$Q$52:$Q$85</c:f>
              <c:numCache>
                <c:formatCode>0.000</c:formatCode>
                <c:ptCount val="34"/>
                <c:pt idx="0">
                  <c:v>0.57424367499999995</c:v>
                </c:pt>
                <c:pt idx="1">
                  <c:v>0.57106057499999996</c:v>
                </c:pt>
                <c:pt idx="2">
                  <c:v>0.56992324999999999</c:v>
                </c:pt>
                <c:pt idx="3">
                  <c:v>0.56468972500000003</c:v>
                </c:pt>
                <c:pt idx="4">
                  <c:v>0.56486047500000003</c:v>
                </c:pt>
                <c:pt idx="5">
                  <c:v>0.56116359999999998</c:v>
                </c:pt>
                <c:pt idx="6">
                  <c:v>0.56102847500000008</c:v>
                </c:pt>
                <c:pt idx="7">
                  <c:v>0.56157922500000002</c:v>
                </c:pt>
                <c:pt idx="8">
                  <c:v>0.55864295000000008</c:v>
                </c:pt>
                <c:pt idx="9">
                  <c:v>0.55779777500000005</c:v>
                </c:pt>
                <c:pt idx="10">
                  <c:v>0.5573973000000001</c:v>
                </c:pt>
                <c:pt idx="11">
                  <c:v>0.56096855000000001</c:v>
                </c:pt>
                <c:pt idx="12">
                  <c:v>0.56907474999999996</c:v>
                </c:pt>
                <c:pt idx="13">
                  <c:v>0.57527967499999999</c:v>
                </c:pt>
                <c:pt idx="14">
                  <c:v>0.57864635000000009</c:v>
                </c:pt>
                <c:pt idx="15">
                  <c:v>0.57692349999999992</c:v>
                </c:pt>
                <c:pt idx="16">
                  <c:v>0.57570547500000002</c:v>
                </c:pt>
                <c:pt idx="17">
                  <c:v>0.57506097499999997</c:v>
                </c:pt>
                <c:pt idx="18">
                  <c:v>0.57591962500000005</c:v>
                </c:pt>
                <c:pt idx="19">
                  <c:v>0.581670625</c:v>
                </c:pt>
                <c:pt idx="20">
                  <c:v>0.58454107499999997</c:v>
                </c:pt>
                <c:pt idx="21">
                  <c:v>0.58837775000000003</c:v>
                </c:pt>
                <c:pt idx="22">
                  <c:v>0.58878077500000003</c:v>
                </c:pt>
                <c:pt idx="23">
                  <c:v>0.58573582499999999</c:v>
                </c:pt>
                <c:pt idx="24">
                  <c:v>0.58279542500000003</c:v>
                </c:pt>
                <c:pt idx="25">
                  <c:v>0.57788465</c:v>
                </c:pt>
                <c:pt idx="26">
                  <c:v>0.57759527499999996</c:v>
                </c:pt>
                <c:pt idx="27">
                  <c:v>0.57649275</c:v>
                </c:pt>
                <c:pt idx="28">
                  <c:v>0.57352749999999997</c:v>
                </c:pt>
                <c:pt idx="29">
                  <c:v>0.57736237499999998</c:v>
                </c:pt>
                <c:pt idx="30">
                  <c:v>0.58558162499999999</c:v>
                </c:pt>
                <c:pt idx="31">
                  <c:v>0.59543877499999998</c:v>
                </c:pt>
                <c:pt idx="32">
                  <c:v>0.60621812500000005</c:v>
                </c:pt>
                <c:pt idx="33">
                  <c:v>0.61208222499999998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'1.Coef. Gini'!$R$51</c:f>
              <c:strCache>
                <c:ptCount val="1"/>
                <c:pt idx="0">
                  <c:v>Grande Vitória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Gini'!$R$52:$R$85</c:f>
              <c:numCache>
                <c:formatCode>0.000</c:formatCode>
                <c:ptCount val="34"/>
                <c:pt idx="0">
                  <c:v>0.56201275000000006</c:v>
                </c:pt>
                <c:pt idx="1">
                  <c:v>0.559226475</c:v>
                </c:pt>
                <c:pt idx="2">
                  <c:v>0.55767144999999996</c:v>
                </c:pt>
                <c:pt idx="3">
                  <c:v>0.5617685</c:v>
                </c:pt>
                <c:pt idx="4">
                  <c:v>0.57368707499999994</c:v>
                </c:pt>
                <c:pt idx="5">
                  <c:v>0.57844019999999996</c:v>
                </c:pt>
                <c:pt idx="6">
                  <c:v>0.58231952499999995</c:v>
                </c:pt>
                <c:pt idx="7">
                  <c:v>0.58654289999999998</c:v>
                </c:pt>
                <c:pt idx="8">
                  <c:v>0.58213722499999998</c:v>
                </c:pt>
                <c:pt idx="9">
                  <c:v>0.57806734999999998</c:v>
                </c:pt>
                <c:pt idx="10">
                  <c:v>0.57787659999999996</c:v>
                </c:pt>
                <c:pt idx="11">
                  <c:v>0.57728405000000005</c:v>
                </c:pt>
                <c:pt idx="12">
                  <c:v>0.58307829999999994</c:v>
                </c:pt>
                <c:pt idx="13">
                  <c:v>0.59162282499999996</c:v>
                </c:pt>
                <c:pt idx="14">
                  <c:v>0.59283492500000001</c:v>
                </c:pt>
                <c:pt idx="15">
                  <c:v>0.5963733</c:v>
                </c:pt>
                <c:pt idx="16">
                  <c:v>0.59335307500000001</c:v>
                </c:pt>
                <c:pt idx="17">
                  <c:v>0.59107997499999998</c:v>
                </c:pt>
                <c:pt idx="18">
                  <c:v>0.59294745000000004</c:v>
                </c:pt>
                <c:pt idx="19">
                  <c:v>0.58798382500000002</c:v>
                </c:pt>
                <c:pt idx="20">
                  <c:v>0.5884136499999999</c:v>
                </c:pt>
                <c:pt idx="21">
                  <c:v>0.58671687500000003</c:v>
                </c:pt>
                <c:pt idx="22">
                  <c:v>0.58564012499999996</c:v>
                </c:pt>
                <c:pt idx="23">
                  <c:v>0.58958969999999999</c:v>
                </c:pt>
                <c:pt idx="24">
                  <c:v>0.59218395000000001</c:v>
                </c:pt>
                <c:pt idx="25">
                  <c:v>0.59923274999999998</c:v>
                </c:pt>
                <c:pt idx="26">
                  <c:v>0.60125082499999993</c:v>
                </c:pt>
                <c:pt idx="27">
                  <c:v>0.59967775000000001</c:v>
                </c:pt>
                <c:pt idx="28">
                  <c:v>0.59661547500000001</c:v>
                </c:pt>
                <c:pt idx="29">
                  <c:v>0.59217799999999998</c:v>
                </c:pt>
                <c:pt idx="30">
                  <c:v>0.60125154999999997</c:v>
                </c:pt>
                <c:pt idx="31">
                  <c:v>0.61241302500000006</c:v>
                </c:pt>
                <c:pt idx="32">
                  <c:v>0.62081842500000006</c:v>
                </c:pt>
                <c:pt idx="33">
                  <c:v>0.62718847499999997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'1.Coef. Gini'!$S$51</c:f>
              <c:strCache>
                <c:ptCount val="1"/>
                <c:pt idx="0">
                  <c:v>Rio de Janeiro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Gini'!$S$52:$S$85</c:f>
              <c:numCache>
                <c:formatCode>0.000</c:formatCode>
                <c:ptCount val="34"/>
                <c:pt idx="0">
                  <c:v>0.58445547500000006</c:v>
                </c:pt>
                <c:pt idx="1">
                  <c:v>0.58388375000000003</c:v>
                </c:pt>
                <c:pt idx="2">
                  <c:v>0.58181452500000008</c:v>
                </c:pt>
                <c:pt idx="3">
                  <c:v>0.58117609999999997</c:v>
                </c:pt>
                <c:pt idx="4">
                  <c:v>0.58268660000000005</c:v>
                </c:pt>
                <c:pt idx="5">
                  <c:v>0.58336985000000008</c:v>
                </c:pt>
                <c:pt idx="6">
                  <c:v>0.58586852499999997</c:v>
                </c:pt>
                <c:pt idx="7">
                  <c:v>0.58792130000000009</c:v>
                </c:pt>
                <c:pt idx="8">
                  <c:v>0.58891349999999998</c:v>
                </c:pt>
                <c:pt idx="9">
                  <c:v>0.58779092499999996</c:v>
                </c:pt>
                <c:pt idx="10">
                  <c:v>0.58704782499999997</c:v>
                </c:pt>
                <c:pt idx="11">
                  <c:v>0.58628659999999999</c:v>
                </c:pt>
                <c:pt idx="12">
                  <c:v>0.58615792499999997</c:v>
                </c:pt>
                <c:pt idx="13">
                  <c:v>0.59173692499999997</c:v>
                </c:pt>
                <c:pt idx="14">
                  <c:v>0.59667292500000002</c:v>
                </c:pt>
                <c:pt idx="15">
                  <c:v>0.59971035000000006</c:v>
                </c:pt>
                <c:pt idx="16">
                  <c:v>0.60315872500000001</c:v>
                </c:pt>
                <c:pt idx="17">
                  <c:v>0.60531770000000007</c:v>
                </c:pt>
                <c:pt idx="18">
                  <c:v>0.60462527500000007</c:v>
                </c:pt>
                <c:pt idx="19">
                  <c:v>0.60516214999999995</c:v>
                </c:pt>
                <c:pt idx="20">
                  <c:v>0.60639259999999995</c:v>
                </c:pt>
                <c:pt idx="21">
                  <c:v>0.60553034999999999</c:v>
                </c:pt>
                <c:pt idx="22">
                  <c:v>0.61057814999999993</c:v>
                </c:pt>
                <c:pt idx="23">
                  <c:v>0.61576019999999998</c:v>
                </c:pt>
                <c:pt idx="24">
                  <c:v>0.61991957499999994</c:v>
                </c:pt>
                <c:pt idx="25">
                  <c:v>0.6250334500000001</c:v>
                </c:pt>
                <c:pt idx="26">
                  <c:v>0.62783707499999997</c:v>
                </c:pt>
                <c:pt idx="27">
                  <c:v>0.63135969999999997</c:v>
                </c:pt>
                <c:pt idx="28">
                  <c:v>0.63491687499999994</c:v>
                </c:pt>
                <c:pt idx="29">
                  <c:v>0.63696272500000006</c:v>
                </c:pt>
                <c:pt idx="30">
                  <c:v>0.64963367500000002</c:v>
                </c:pt>
                <c:pt idx="31">
                  <c:v>0.6621289749999999</c:v>
                </c:pt>
                <c:pt idx="32">
                  <c:v>0.67436275000000001</c:v>
                </c:pt>
                <c:pt idx="33">
                  <c:v>0.68674709999999994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'1.Coef. Gini'!$T$51</c:f>
              <c:strCache>
                <c:ptCount val="1"/>
                <c:pt idx="0">
                  <c:v>São Paulo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Gini'!$T$52:$T$85</c:f>
              <c:numCache>
                <c:formatCode>0.000</c:formatCode>
                <c:ptCount val="34"/>
                <c:pt idx="0">
                  <c:v>0.58097242500000001</c:v>
                </c:pt>
                <c:pt idx="1">
                  <c:v>0.57973077500000003</c:v>
                </c:pt>
                <c:pt idx="2">
                  <c:v>0.58030614999999997</c:v>
                </c:pt>
                <c:pt idx="3">
                  <c:v>0.57996115000000004</c:v>
                </c:pt>
                <c:pt idx="4">
                  <c:v>0.57467887500000003</c:v>
                </c:pt>
                <c:pt idx="5">
                  <c:v>0.57716477499999996</c:v>
                </c:pt>
                <c:pt idx="6">
                  <c:v>0.57930207499999997</c:v>
                </c:pt>
                <c:pt idx="7">
                  <c:v>0.58502834999999997</c:v>
                </c:pt>
                <c:pt idx="8">
                  <c:v>0.59111797500000007</c:v>
                </c:pt>
                <c:pt idx="9">
                  <c:v>0.59522752499999998</c:v>
                </c:pt>
                <c:pt idx="10">
                  <c:v>0.59991467499999995</c:v>
                </c:pt>
                <c:pt idx="11">
                  <c:v>0.60228029999999999</c:v>
                </c:pt>
                <c:pt idx="12">
                  <c:v>0.60922555</c:v>
                </c:pt>
                <c:pt idx="13">
                  <c:v>0.61153447500000002</c:v>
                </c:pt>
                <c:pt idx="14">
                  <c:v>0.60817777499999992</c:v>
                </c:pt>
                <c:pt idx="15">
                  <c:v>0.60650092499999997</c:v>
                </c:pt>
                <c:pt idx="16">
                  <c:v>0.60566034999999996</c:v>
                </c:pt>
                <c:pt idx="17">
                  <c:v>0.60604170000000002</c:v>
                </c:pt>
                <c:pt idx="18">
                  <c:v>0.60897665000000001</c:v>
                </c:pt>
                <c:pt idx="19">
                  <c:v>0.61115944999999994</c:v>
                </c:pt>
                <c:pt idx="20">
                  <c:v>0.61371372499999999</c:v>
                </c:pt>
                <c:pt idx="21">
                  <c:v>0.61655162499999994</c:v>
                </c:pt>
                <c:pt idx="22">
                  <c:v>0.62162602499999997</c:v>
                </c:pt>
                <c:pt idx="23">
                  <c:v>0.62615330000000002</c:v>
                </c:pt>
                <c:pt idx="24">
                  <c:v>0.62823667500000002</c:v>
                </c:pt>
                <c:pt idx="25">
                  <c:v>0.62988175000000002</c:v>
                </c:pt>
                <c:pt idx="26">
                  <c:v>0.63020717500000001</c:v>
                </c:pt>
                <c:pt idx="27">
                  <c:v>0.62964945000000005</c:v>
                </c:pt>
                <c:pt idx="28">
                  <c:v>0.62962992500000003</c:v>
                </c:pt>
                <c:pt idx="29">
                  <c:v>0.63106527499999998</c:v>
                </c:pt>
                <c:pt idx="30">
                  <c:v>0.63668647499999997</c:v>
                </c:pt>
                <c:pt idx="31">
                  <c:v>0.647427325</c:v>
                </c:pt>
                <c:pt idx="32">
                  <c:v>0.65312842500000001</c:v>
                </c:pt>
                <c:pt idx="33">
                  <c:v>0.65707922499999993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9824"/>
        <c:axId val="180467864"/>
      </c:lineChart>
      <c:catAx>
        <c:axId val="18046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7864"/>
        <c:crosses val="autoZero"/>
        <c:auto val="1"/>
        <c:lblAlgn val="ctr"/>
        <c:lblOffset val="100"/>
        <c:noMultiLvlLbl val="0"/>
      </c:catAx>
      <c:valAx>
        <c:axId val="180467864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</a:t>
            </a:r>
            <a:r>
              <a:rPr lang="pt-BR" baseline="0"/>
              <a:t> Sul</a:t>
            </a:r>
            <a:endParaRPr lang="pt-BR"/>
          </a:p>
        </c:rich>
      </c:tx>
      <c:layout>
        <c:manualLayout>
          <c:xMode val="edge"/>
          <c:yMode val="edge"/>
          <c:x val="0.44043088733027186"/>
          <c:y val="1.9469890207386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312028390817345"/>
          <c:w val="0.88628241966993726"/>
          <c:h val="0.46620886473697831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Gini'!$U$51</c:f>
              <c:strCache>
                <c:ptCount val="1"/>
                <c:pt idx="0">
                  <c:v>Curitiba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Gini'!$U$52:$U$85</c:f>
              <c:numCache>
                <c:formatCode>0.000</c:formatCode>
                <c:ptCount val="34"/>
                <c:pt idx="0">
                  <c:v>0.52200067500000003</c:v>
                </c:pt>
                <c:pt idx="1">
                  <c:v>0.51779957499999996</c:v>
                </c:pt>
                <c:pt idx="2">
                  <c:v>0.52006439999999998</c:v>
                </c:pt>
                <c:pt idx="3">
                  <c:v>0.52104525000000002</c:v>
                </c:pt>
                <c:pt idx="4">
                  <c:v>0.52702475000000004</c:v>
                </c:pt>
                <c:pt idx="5">
                  <c:v>0.52687142499999995</c:v>
                </c:pt>
                <c:pt idx="6">
                  <c:v>0.52751570000000003</c:v>
                </c:pt>
                <c:pt idx="7">
                  <c:v>0.52605535000000003</c:v>
                </c:pt>
                <c:pt idx="8">
                  <c:v>0.52560357499999999</c:v>
                </c:pt>
                <c:pt idx="9">
                  <c:v>0.52827944999999998</c:v>
                </c:pt>
                <c:pt idx="10">
                  <c:v>0.5277180749999999</c:v>
                </c:pt>
                <c:pt idx="11">
                  <c:v>0.52431169999999994</c:v>
                </c:pt>
                <c:pt idx="12">
                  <c:v>0.51972110000000005</c:v>
                </c:pt>
                <c:pt idx="13">
                  <c:v>0.51931782500000001</c:v>
                </c:pt>
                <c:pt idx="14">
                  <c:v>0.5221896250000001</c:v>
                </c:pt>
                <c:pt idx="15">
                  <c:v>0.53115265000000011</c:v>
                </c:pt>
                <c:pt idx="16">
                  <c:v>0.54122347500000001</c:v>
                </c:pt>
                <c:pt idx="17">
                  <c:v>0.54682302499999991</c:v>
                </c:pt>
                <c:pt idx="18">
                  <c:v>0.54734214999999997</c:v>
                </c:pt>
                <c:pt idx="19">
                  <c:v>0.54946735000000002</c:v>
                </c:pt>
                <c:pt idx="20">
                  <c:v>0.55375507499999999</c:v>
                </c:pt>
                <c:pt idx="21">
                  <c:v>0.55972605000000009</c:v>
                </c:pt>
                <c:pt idx="22">
                  <c:v>0.56894837499999995</c:v>
                </c:pt>
                <c:pt idx="23">
                  <c:v>0.57563520000000001</c:v>
                </c:pt>
                <c:pt idx="24">
                  <c:v>0.57687482499999998</c:v>
                </c:pt>
                <c:pt idx="25">
                  <c:v>0.57556154999999998</c:v>
                </c:pt>
                <c:pt idx="26">
                  <c:v>0.57127620000000001</c:v>
                </c:pt>
                <c:pt idx="27">
                  <c:v>0.56623037499999995</c:v>
                </c:pt>
                <c:pt idx="28">
                  <c:v>0.56296772500000003</c:v>
                </c:pt>
                <c:pt idx="29">
                  <c:v>0.55845467500000001</c:v>
                </c:pt>
                <c:pt idx="30">
                  <c:v>0.56477155000000001</c:v>
                </c:pt>
                <c:pt idx="31">
                  <c:v>0.57107445000000001</c:v>
                </c:pt>
                <c:pt idx="32">
                  <c:v>0.57929984999999995</c:v>
                </c:pt>
                <c:pt idx="33">
                  <c:v>0.5847639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'1.Coef. Gini'!$V$51</c:f>
              <c:strCache>
                <c:ptCount val="1"/>
                <c:pt idx="0">
                  <c:v>Florianópolis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Gini'!$V$52:$V$85</c:f>
              <c:numCache>
                <c:formatCode>0.000</c:formatCode>
                <c:ptCount val="34"/>
                <c:pt idx="0">
                  <c:v>0.54290020000000005</c:v>
                </c:pt>
                <c:pt idx="1">
                  <c:v>0.53621640000000004</c:v>
                </c:pt>
                <c:pt idx="2">
                  <c:v>0.52774450000000006</c:v>
                </c:pt>
                <c:pt idx="3">
                  <c:v>0.52137652499999998</c:v>
                </c:pt>
                <c:pt idx="4">
                  <c:v>0.52104902499999994</c:v>
                </c:pt>
                <c:pt idx="5">
                  <c:v>0.514715425</c:v>
                </c:pt>
                <c:pt idx="6">
                  <c:v>0.51601427499999997</c:v>
                </c:pt>
                <c:pt idx="7">
                  <c:v>0.52007100000000006</c:v>
                </c:pt>
                <c:pt idx="8">
                  <c:v>0.52125022499999996</c:v>
                </c:pt>
                <c:pt idx="9">
                  <c:v>0.51931842500000003</c:v>
                </c:pt>
                <c:pt idx="10">
                  <c:v>0.51660672500000004</c:v>
                </c:pt>
                <c:pt idx="11">
                  <c:v>0.51208097500000005</c:v>
                </c:pt>
                <c:pt idx="12">
                  <c:v>0.50776812500000001</c:v>
                </c:pt>
                <c:pt idx="13">
                  <c:v>0.51368259999999999</c:v>
                </c:pt>
                <c:pt idx="14">
                  <c:v>0.51848230000000006</c:v>
                </c:pt>
                <c:pt idx="15">
                  <c:v>0.52313175000000001</c:v>
                </c:pt>
                <c:pt idx="16">
                  <c:v>0.52236232500000002</c:v>
                </c:pt>
                <c:pt idx="17">
                  <c:v>0.51909482499999993</c:v>
                </c:pt>
                <c:pt idx="18">
                  <c:v>0.51990032500000005</c:v>
                </c:pt>
                <c:pt idx="19">
                  <c:v>0.51611619999999991</c:v>
                </c:pt>
                <c:pt idx="20">
                  <c:v>0.51755890000000004</c:v>
                </c:pt>
                <c:pt idx="21">
                  <c:v>0.52455727500000005</c:v>
                </c:pt>
                <c:pt idx="22">
                  <c:v>0.53043885000000002</c:v>
                </c:pt>
                <c:pt idx="23">
                  <c:v>0.53200277499999993</c:v>
                </c:pt>
                <c:pt idx="24">
                  <c:v>0.53281512499999995</c:v>
                </c:pt>
                <c:pt idx="25">
                  <c:v>0.52816012500000009</c:v>
                </c:pt>
                <c:pt idx="26">
                  <c:v>0.52293774999999998</c:v>
                </c:pt>
                <c:pt idx="27">
                  <c:v>0.52706857500000004</c:v>
                </c:pt>
                <c:pt idx="28">
                  <c:v>0.5316843750000001</c:v>
                </c:pt>
                <c:pt idx="29">
                  <c:v>0.53507915000000006</c:v>
                </c:pt>
                <c:pt idx="30">
                  <c:v>0.54563157500000004</c:v>
                </c:pt>
                <c:pt idx="31">
                  <c:v>0.56541527499999999</c:v>
                </c:pt>
                <c:pt idx="32">
                  <c:v>0.57502149999999996</c:v>
                </c:pt>
                <c:pt idx="33">
                  <c:v>0.59288279999999993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'1.Coef. Gini'!$W$51</c:f>
              <c:strCache>
                <c:ptCount val="1"/>
                <c:pt idx="0">
                  <c:v>Porto Alegre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Gini'!$W$52:$W$85</c:f>
              <c:numCache>
                <c:formatCode>0.000</c:formatCode>
                <c:ptCount val="34"/>
                <c:pt idx="0">
                  <c:v>0.58331880000000003</c:v>
                </c:pt>
                <c:pt idx="1">
                  <c:v>0.58020484999999999</c:v>
                </c:pt>
                <c:pt idx="2">
                  <c:v>0.57921824999999993</c:v>
                </c:pt>
                <c:pt idx="3">
                  <c:v>0.582191075</c:v>
                </c:pt>
                <c:pt idx="4">
                  <c:v>0.58399014999999999</c:v>
                </c:pt>
                <c:pt idx="5">
                  <c:v>0.58678264999999996</c:v>
                </c:pt>
                <c:pt idx="6">
                  <c:v>0.58908289999999996</c:v>
                </c:pt>
                <c:pt idx="7">
                  <c:v>0.58459220000000001</c:v>
                </c:pt>
                <c:pt idx="8">
                  <c:v>0.58215930000000005</c:v>
                </c:pt>
                <c:pt idx="9">
                  <c:v>0.57504677500000012</c:v>
                </c:pt>
                <c:pt idx="10">
                  <c:v>0.566666</c:v>
                </c:pt>
                <c:pt idx="11">
                  <c:v>0.56412422500000003</c:v>
                </c:pt>
                <c:pt idx="12">
                  <c:v>0.56100095000000005</c:v>
                </c:pt>
                <c:pt idx="13">
                  <c:v>0.56455030000000006</c:v>
                </c:pt>
                <c:pt idx="14">
                  <c:v>0.57335694999999998</c:v>
                </c:pt>
                <c:pt idx="15">
                  <c:v>0.57852565</c:v>
                </c:pt>
                <c:pt idx="16">
                  <c:v>0.58515062499999992</c:v>
                </c:pt>
                <c:pt idx="17">
                  <c:v>0.58715109999999993</c:v>
                </c:pt>
                <c:pt idx="18">
                  <c:v>0.58813460000000006</c:v>
                </c:pt>
                <c:pt idx="19">
                  <c:v>0.59068125000000005</c:v>
                </c:pt>
                <c:pt idx="20">
                  <c:v>0.59320967499999999</c:v>
                </c:pt>
                <c:pt idx="21">
                  <c:v>0.59668037500000004</c:v>
                </c:pt>
                <c:pt idx="22">
                  <c:v>0.59932929999999995</c:v>
                </c:pt>
                <c:pt idx="23">
                  <c:v>0.60189599999999999</c:v>
                </c:pt>
                <c:pt idx="24">
                  <c:v>0.602088925</c:v>
                </c:pt>
                <c:pt idx="25">
                  <c:v>0.60470374999999998</c:v>
                </c:pt>
                <c:pt idx="26">
                  <c:v>0.60453669999999993</c:v>
                </c:pt>
                <c:pt idx="27">
                  <c:v>0.60335775000000003</c:v>
                </c:pt>
                <c:pt idx="28">
                  <c:v>0.60284435000000003</c:v>
                </c:pt>
                <c:pt idx="29">
                  <c:v>0.60064529999999994</c:v>
                </c:pt>
                <c:pt idx="30">
                  <c:v>0.60895315000000005</c:v>
                </c:pt>
                <c:pt idx="31">
                  <c:v>0.62046254999999995</c:v>
                </c:pt>
                <c:pt idx="32">
                  <c:v>0.62520759999999997</c:v>
                </c:pt>
                <c:pt idx="33">
                  <c:v>0.63078479999999992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9040"/>
        <c:axId val="180468648"/>
      </c:lineChart>
      <c:catAx>
        <c:axId val="18046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8648"/>
        <c:crosses val="autoZero"/>
        <c:auto val="1"/>
        <c:lblAlgn val="ctr"/>
        <c:lblOffset val="100"/>
        <c:noMultiLvlLbl val="0"/>
      </c:catAx>
      <c:valAx>
        <c:axId val="18046864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Centro-Oeste</a:t>
            </a:r>
          </a:p>
        </c:rich>
      </c:tx>
      <c:layout>
        <c:manualLayout>
          <c:xMode val="edge"/>
          <c:yMode val="edge"/>
          <c:x val="0.39293030409415386"/>
          <c:y val="1.5363747969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22546755646575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Gini'!$X$51</c:f>
              <c:strCache>
                <c:ptCount val="1"/>
                <c:pt idx="0">
                  <c:v>Vale do Rio Cuiabá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Gini'!$X$52:$X$85</c:f>
              <c:numCache>
                <c:formatCode>0.000</c:formatCode>
                <c:ptCount val="34"/>
                <c:pt idx="0">
                  <c:v>0.544181625</c:v>
                </c:pt>
                <c:pt idx="1">
                  <c:v>0.53339185</c:v>
                </c:pt>
                <c:pt idx="2">
                  <c:v>0.53115922500000001</c:v>
                </c:pt>
                <c:pt idx="3">
                  <c:v>0.51819702499999998</c:v>
                </c:pt>
                <c:pt idx="4">
                  <c:v>0.51233272499999993</c:v>
                </c:pt>
                <c:pt idx="5">
                  <c:v>0.50917682499999994</c:v>
                </c:pt>
                <c:pt idx="6">
                  <c:v>0.50826404999999997</c:v>
                </c:pt>
                <c:pt idx="7">
                  <c:v>0.50530087499999998</c:v>
                </c:pt>
                <c:pt idx="8">
                  <c:v>0.50871425000000003</c:v>
                </c:pt>
                <c:pt idx="9">
                  <c:v>0.51122434999999999</c:v>
                </c:pt>
                <c:pt idx="10">
                  <c:v>0.5118106</c:v>
                </c:pt>
                <c:pt idx="11">
                  <c:v>0.51902619999999999</c:v>
                </c:pt>
                <c:pt idx="12">
                  <c:v>0.52326364999999997</c:v>
                </c:pt>
                <c:pt idx="13">
                  <c:v>0.52841590000000005</c:v>
                </c:pt>
                <c:pt idx="14">
                  <c:v>0.52878937500000012</c:v>
                </c:pt>
                <c:pt idx="15">
                  <c:v>0.53793002500000009</c:v>
                </c:pt>
                <c:pt idx="16">
                  <c:v>0.54132237500000002</c:v>
                </c:pt>
                <c:pt idx="17">
                  <c:v>0.54879879999999992</c:v>
                </c:pt>
                <c:pt idx="18">
                  <c:v>0.55663685000000007</c:v>
                </c:pt>
                <c:pt idx="19">
                  <c:v>0.56295122499999994</c:v>
                </c:pt>
                <c:pt idx="20">
                  <c:v>0.5613108</c:v>
                </c:pt>
                <c:pt idx="21">
                  <c:v>0.55221769999999992</c:v>
                </c:pt>
                <c:pt idx="22">
                  <c:v>0.54848870000000005</c:v>
                </c:pt>
                <c:pt idx="23">
                  <c:v>0.55073489999999992</c:v>
                </c:pt>
                <c:pt idx="24">
                  <c:v>0.55860955000000001</c:v>
                </c:pt>
                <c:pt idx="25">
                  <c:v>0.57120549999999992</c:v>
                </c:pt>
                <c:pt idx="26">
                  <c:v>0.58117692500000007</c:v>
                </c:pt>
                <c:pt idx="27">
                  <c:v>0.57817327499999993</c:v>
                </c:pt>
                <c:pt idx="28">
                  <c:v>0.583560725</c:v>
                </c:pt>
                <c:pt idx="29">
                  <c:v>0.58513400000000004</c:v>
                </c:pt>
                <c:pt idx="30">
                  <c:v>0.58626515000000001</c:v>
                </c:pt>
                <c:pt idx="31">
                  <c:v>0.59265964999999998</c:v>
                </c:pt>
                <c:pt idx="32">
                  <c:v>0.58924632499999996</c:v>
                </c:pt>
                <c:pt idx="33">
                  <c:v>0.58296547500000007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'1.Coef. Gini'!$Y$51</c:f>
              <c:strCache>
                <c:ptCount val="1"/>
                <c:pt idx="0">
                  <c:v>Goiânia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Gini'!$Y$52:$Y$85</c:f>
              <c:numCache>
                <c:formatCode>0.000</c:formatCode>
                <c:ptCount val="34"/>
                <c:pt idx="0">
                  <c:v>0.53337020000000002</c:v>
                </c:pt>
                <c:pt idx="1">
                  <c:v>0.52174657499999999</c:v>
                </c:pt>
                <c:pt idx="2">
                  <c:v>0.52206347499999994</c:v>
                </c:pt>
                <c:pt idx="3">
                  <c:v>0.52763957500000003</c:v>
                </c:pt>
                <c:pt idx="4">
                  <c:v>0.52946462500000002</c:v>
                </c:pt>
                <c:pt idx="5">
                  <c:v>0.5300336000000001</c:v>
                </c:pt>
                <c:pt idx="6">
                  <c:v>0.52776482499999999</c:v>
                </c:pt>
                <c:pt idx="7">
                  <c:v>0.52216312499999995</c:v>
                </c:pt>
                <c:pt idx="8">
                  <c:v>0.51699252500000004</c:v>
                </c:pt>
                <c:pt idx="9">
                  <c:v>0.51651694999999997</c:v>
                </c:pt>
                <c:pt idx="10">
                  <c:v>0.51720607500000004</c:v>
                </c:pt>
                <c:pt idx="11">
                  <c:v>0.52083922500000002</c:v>
                </c:pt>
                <c:pt idx="12">
                  <c:v>0.52490162500000004</c:v>
                </c:pt>
                <c:pt idx="13">
                  <c:v>0.52754987500000006</c:v>
                </c:pt>
                <c:pt idx="14">
                  <c:v>0.53296300000000008</c:v>
                </c:pt>
                <c:pt idx="15">
                  <c:v>0.5352257250000001</c:v>
                </c:pt>
                <c:pt idx="16">
                  <c:v>0.53739492500000008</c:v>
                </c:pt>
                <c:pt idx="17">
                  <c:v>0.53994319999999996</c:v>
                </c:pt>
                <c:pt idx="18">
                  <c:v>0.53905527499999994</c:v>
                </c:pt>
                <c:pt idx="19">
                  <c:v>0.53443167499999999</c:v>
                </c:pt>
                <c:pt idx="20">
                  <c:v>0.53551234999999997</c:v>
                </c:pt>
                <c:pt idx="21">
                  <c:v>0.5328214</c:v>
                </c:pt>
                <c:pt idx="22">
                  <c:v>0.53330639999999996</c:v>
                </c:pt>
                <c:pt idx="23">
                  <c:v>0.53682247500000002</c:v>
                </c:pt>
                <c:pt idx="24">
                  <c:v>0.53582725000000009</c:v>
                </c:pt>
                <c:pt idx="25">
                  <c:v>0.542990525</c:v>
                </c:pt>
                <c:pt idx="26">
                  <c:v>0.54095817499999999</c:v>
                </c:pt>
                <c:pt idx="27">
                  <c:v>0.54196774999999997</c:v>
                </c:pt>
                <c:pt idx="28">
                  <c:v>0.54074800000000001</c:v>
                </c:pt>
                <c:pt idx="29">
                  <c:v>0.53631944999999992</c:v>
                </c:pt>
                <c:pt idx="30">
                  <c:v>0.55137724999999993</c:v>
                </c:pt>
                <c:pt idx="31">
                  <c:v>0.56348149999999997</c:v>
                </c:pt>
                <c:pt idx="32">
                  <c:v>0.57739370000000001</c:v>
                </c:pt>
                <c:pt idx="33">
                  <c:v>0.59353087500000001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'1.Coef. Gini'!$Z$51</c:f>
              <c:strCache>
                <c:ptCount val="1"/>
                <c:pt idx="0">
                  <c:v>Distrito Federal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Gini'!$D$52:$D$85</c:f>
              <c:strCache>
                <c:ptCount val="34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</c:strCache>
            </c:strRef>
          </c:cat>
          <c:val>
            <c:numRef>
              <c:f>'1.Coef. Gini'!$Z$52:$Z$85</c:f>
              <c:numCache>
                <c:formatCode>0.000</c:formatCode>
                <c:ptCount val="34"/>
                <c:pt idx="0">
                  <c:v>0.62240229999999996</c:v>
                </c:pt>
                <c:pt idx="1">
                  <c:v>0.62412664999999989</c:v>
                </c:pt>
                <c:pt idx="2">
                  <c:v>0.62306269999999997</c:v>
                </c:pt>
                <c:pt idx="3">
                  <c:v>0.62108607500000002</c:v>
                </c:pt>
                <c:pt idx="4">
                  <c:v>0.61743847500000004</c:v>
                </c:pt>
                <c:pt idx="5">
                  <c:v>0.61399912499999998</c:v>
                </c:pt>
                <c:pt idx="6">
                  <c:v>0.61140267500000001</c:v>
                </c:pt>
                <c:pt idx="7">
                  <c:v>0.6082379</c:v>
                </c:pt>
                <c:pt idx="8">
                  <c:v>0.60662542500000005</c:v>
                </c:pt>
                <c:pt idx="9">
                  <c:v>0.60829487500000001</c:v>
                </c:pt>
                <c:pt idx="10">
                  <c:v>0.61201645000000005</c:v>
                </c:pt>
                <c:pt idx="11">
                  <c:v>0.61784387500000004</c:v>
                </c:pt>
                <c:pt idx="12">
                  <c:v>0.62209455000000002</c:v>
                </c:pt>
                <c:pt idx="13">
                  <c:v>0.62226867500000005</c:v>
                </c:pt>
                <c:pt idx="14">
                  <c:v>0.62142370000000002</c:v>
                </c:pt>
                <c:pt idx="15">
                  <c:v>0.62011817499999999</c:v>
                </c:pt>
                <c:pt idx="16">
                  <c:v>0.61786754999999993</c:v>
                </c:pt>
                <c:pt idx="17">
                  <c:v>0.61670377499999995</c:v>
                </c:pt>
                <c:pt idx="18">
                  <c:v>0.61656749999999994</c:v>
                </c:pt>
                <c:pt idx="19">
                  <c:v>0.61830894999999997</c:v>
                </c:pt>
                <c:pt idx="20">
                  <c:v>0.62305735000000007</c:v>
                </c:pt>
                <c:pt idx="21">
                  <c:v>0.62984567499999999</c:v>
                </c:pt>
                <c:pt idx="22">
                  <c:v>0.63018210000000008</c:v>
                </c:pt>
                <c:pt idx="23">
                  <c:v>0.62939009999999995</c:v>
                </c:pt>
                <c:pt idx="24">
                  <c:v>0.62604842500000002</c:v>
                </c:pt>
                <c:pt idx="25">
                  <c:v>0.62091772499999998</c:v>
                </c:pt>
                <c:pt idx="26">
                  <c:v>0.61873702500000005</c:v>
                </c:pt>
                <c:pt idx="27">
                  <c:v>0.61394057499999999</c:v>
                </c:pt>
                <c:pt idx="28">
                  <c:v>0.60910120000000001</c:v>
                </c:pt>
                <c:pt idx="29">
                  <c:v>0.60723862499999992</c:v>
                </c:pt>
                <c:pt idx="30">
                  <c:v>0.6074001</c:v>
                </c:pt>
                <c:pt idx="31">
                  <c:v>0.61342752499999997</c:v>
                </c:pt>
                <c:pt idx="32">
                  <c:v>0.62037017500000002</c:v>
                </c:pt>
                <c:pt idx="33">
                  <c:v>0.62385835000000001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7560"/>
        <c:axId val="183357952"/>
      </c:lineChart>
      <c:catAx>
        <c:axId val="18335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7952"/>
        <c:crosses val="autoZero"/>
        <c:auto val="1"/>
        <c:lblAlgn val="ctr"/>
        <c:lblOffset val="100"/>
        <c:noMultiLvlLbl val="0"/>
      </c:catAx>
      <c:valAx>
        <c:axId val="183357952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'1.Coef. Gini'!$D$81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3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3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3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Gini'!$E$51:$AA$51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conjunto RMs</c:v>
                </c:pt>
              </c:strCache>
            </c:strRef>
          </c:cat>
          <c:val>
            <c:numRef>
              <c:f>'1.Coef. Gini'!$E$81:$AA$81</c:f>
              <c:numCache>
                <c:formatCode>0.000</c:formatCode>
                <c:ptCount val="23"/>
                <c:pt idx="0">
                  <c:v>0.60182192499999998</c:v>
                </c:pt>
                <c:pt idx="1">
                  <c:v>0.61958617500000002</c:v>
                </c:pt>
                <c:pt idx="2">
                  <c:v>0.582121475</c:v>
                </c:pt>
                <c:pt idx="3">
                  <c:v>0.57713667499999999</c:v>
                </c:pt>
                <c:pt idx="4">
                  <c:v>0.60840297499999996</c:v>
                </c:pt>
                <c:pt idx="5">
                  <c:v>0.63078884999999996</c:v>
                </c:pt>
                <c:pt idx="6">
                  <c:v>0.64857217499999997</c:v>
                </c:pt>
                <c:pt idx="7">
                  <c:v>0.67239467499999994</c:v>
                </c:pt>
                <c:pt idx="8">
                  <c:v>0.64910329999999994</c:v>
                </c:pt>
                <c:pt idx="9">
                  <c:v>0.64635727499999995</c:v>
                </c:pt>
                <c:pt idx="10">
                  <c:v>0.62508922499999997</c:v>
                </c:pt>
                <c:pt idx="11">
                  <c:v>0.650787</c:v>
                </c:pt>
                <c:pt idx="12">
                  <c:v>0.57736237499999998</c:v>
                </c:pt>
                <c:pt idx="13">
                  <c:v>0.59217799999999998</c:v>
                </c:pt>
                <c:pt idx="14">
                  <c:v>0.63696272500000006</c:v>
                </c:pt>
                <c:pt idx="15">
                  <c:v>0.63106527499999998</c:v>
                </c:pt>
                <c:pt idx="16">
                  <c:v>0.55845467500000001</c:v>
                </c:pt>
                <c:pt idx="17">
                  <c:v>0.53507915000000006</c:v>
                </c:pt>
                <c:pt idx="18">
                  <c:v>0.60064529999999994</c:v>
                </c:pt>
                <c:pt idx="19">
                  <c:v>0.58513400000000004</c:v>
                </c:pt>
                <c:pt idx="20">
                  <c:v>0.53631944999999992</c:v>
                </c:pt>
                <c:pt idx="21">
                  <c:v>0.60723862499999992</c:v>
                </c:pt>
                <c:pt idx="22">
                  <c:v>0.60784551363636363</c:v>
                </c:pt>
              </c:numCache>
            </c:numRef>
          </c:val>
        </c:ser>
        <c:ser>
          <c:idx val="0"/>
          <c:order val="1"/>
          <c:tx>
            <c:strRef>
              <c:f>'1.Coef. Gini'!$D$85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3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3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3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Gini'!$E$51:$AA$51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conjunto RMs</c:v>
                </c:pt>
              </c:strCache>
            </c:strRef>
          </c:cat>
          <c:val>
            <c:numRef>
              <c:f>'1.Coef. Gini'!$E$85:$AA$85</c:f>
              <c:numCache>
                <c:formatCode>0.000</c:formatCode>
                <c:ptCount val="23"/>
                <c:pt idx="0">
                  <c:v>0.637922875</c:v>
                </c:pt>
                <c:pt idx="1">
                  <c:v>0.65679580000000004</c:v>
                </c:pt>
                <c:pt idx="2">
                  <c:v>0.58660402499999997</c:v>
                </c:pt>
                <c:pt idx="3">
                  <c:v>0.61504152500000009</c:v>
                </c:pt>
                <c:pt idx="4">
                  <c:v>0.62742947500000001</c:v>
                </c:pt>
                <c:pt idx="5">
                  <c:v>0.6446952749999999</c:v>
                </c:pt>
                <c:pt idx="6">
                  <c:v>0.64299142499999995</c:v>
                </c:pt>
                <c:pt idx="7">
                  <c:v>0.729392025</c:v>
                </c:pt>
                <c:pt idx="8">
                  <c:v>0.68658925000000004</c:v>
                </c:pt>
                <c:pt idx="9">
                  <c:v>0.65876397500000006</c:v>
                </c:pt>
                <c:pt idx="10">
                  <c:v>0.67251147500000008</c:v>
                </c:pt>
                <c:pt idx="11">
                  <c:v>0.66090034999999991</c:v>
                </c:pt>
                <c:pt idx="12">
                  <c:v>0.61208222499999998</c:v>
                </c:pt>
                <c:pt idx="13">
                  <c:v>0.62718847499999997</c:v>
                </c:pt>
                <c:pt idx="14">
                  <c:v>0.68674709999999994</c:v>
                </c:pt>
                <c:pt idx="15">
                  <c:v>0.65707922499999993</c:v>
                </c:pt>
                <c:pt idx="16">
                  <c:v>0.5847639</c:v>
                </c:pt>
                <c:pt idx="17">
                  <c:v>0.59288279999999993</c:v>
                </c:pt>
                <c:pt idx="18">
                  <c:v>0.63078479999999992</c:v>
                </c:pt>
                <c:pt idx="19">
                  <c:v>0.58296547500000007</c:v>
                </c:pt>
                <c:pt idx="20">
                  <c:v>0.59353087500000001</c:v>
                </c:pt>
                <c:pt idx="21">
                  <c:v>0.62385835000000001</c:v>
                </c:pt>
                <c:pt idx="22">
                  <c:v>0.63688730454545461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358736"/>
        <c:axId val="183359128"/>
      </c:barChart>
      <c:catAx>
        <c:axId val="1833587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9128"/>
        <c:crosses val="autoZero"/>
        <c:auto val="1"/>
        <c:lblAlgn val="ctr"/>
        <c:lblOffset val="100"/>
        <c:noMultiLvlLbl val="0"/>
      </c:catAx>
      <c:valAx>
        <c:axId val="183359128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3</xdr:row>
      <xdr:rowOff>166686</xdr:rowOff>
    </xdr:from>
    <xdr:to>
      <xdr:col>40</xdr:col>
      <xdr:colOff>428625</xdr:colOff>
      <xdr:row>19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628649</xdr:colOff>
      <xdr:row>20</xdr:row>
      <xdr:rowOff>128586</xdr:rowOff>
    </xdr:from>
    <xdr:to>
      <xdr:col>41</xdr:col>
      <xdr:colOff>619125</xdr:colOff>
      <xdr:row>44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466724</xdr:colOff>
      <xdr:row>70</xdr:row>
      <xdr:rowOff>142875</xdr:rowOff>
    </xdr:from>
    <xdr:to>
      <xdr:col>40</xdr:col>
      <xdr:colOff>447675</xdr:colOff>
      <xdr:row>90</xdr:row>
      <xdr:rowOff>28575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495300</xdr:colOff>
      <xdr:row>90</xdr:row>
      <xdr:rowOff>147636</xdr:rowOff>
    </xdr:from>
    <xdr:to>
      <xdr:col>40</xdr:col>
      <xdr:colOff>476250</xdr:colOff>
      <xdr:row>110</xdr:row>
      <xdr:rowOff>38099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485774</xdr:colOff>
      <xdr:row>110</xdr:row>
      <xdr:rowOff>180975</xdr:rowOff>
    </xdr:from>
    <xdr:to>
      <xdr:col>40</xdr:col>
      <xdr:colOff>552450</xdr:colOff>
      <xdr:row>128</xdr:row>
      <xdr:rowOff>123825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428624</xdr:colOff>
      <xdr:row>129</xdr:row>
      <xdr:rowOff>38100</xdr:rowOff>
    </xdr:from>
    <xdr:to>
      <xdr:col>40</xdr:col>
      <xdr:colOff>552450</xdr:colOff>
      <xdr:row>147</xdr:row>
      <xdr:rowOff>161925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428624</xdr:colOff>
      <xdr:row>148</xdr:row>
      <xdr:rowOff>133350</xdr:rowOff>
    </xdr:from>
    <xdr:to>
      <xdr:col>40</xdr:col>
      <xdr:colOff>571499</xdr:colOff>
      <xdr:row>166</xdr:row>
      <xdr:rowOff>133350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419100</xdr:colOff>
      <xdr:row>167</xdr:row>
      <xdr:rowOff>128587</xdr:rowOff>
    </xdr:from>
    <xdr:to>
      <xdr:col>41</xdr:col>
      <xdr:colOff>28575</xdr:colOff>
      <xdr:row>187</xdr:row>
      <xdr:rowOff>47625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419100</xdr:colOff>
      <xdr:row>188</xdr:row>
      <xdr:rowOff>128585</xdr:rowOff>
    </xdr:from>
    <xdr:to>
      <xdr:col>39</xdr:col>
      <xdr:colOff>552450</xdr:colOff>
      <xdr:row>227</xdr:row>
      <xdr:rowOff>47624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58</xdr:row>
      <xdr:rowOff>4762</xdr:rowOff>
    </xdr:from>
    <xdr:to>
      <xdr:col>14</xdr:col>
      <xdr:colOff>123825</xdr:colOff>
      <xdr:row>77</xdr:row>
      <xdr:rowOff>57150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571499</xdr:colOff>
      <xdr:row>60</xdr:row>
      <xdr:rowOff>104775</xdr:rowOff>
    </xdr:from>
    <xdr:to>
      <xdr:col>27</xdr:col>
      <xdr:colOff>523874</xdr:colOff>
      <xdr:row>114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171452</xdr:colOff>
      <xdr:row>79</xdr:row>
      <xdr:rowOff>142874</xdr:rowOff>
    </xdr:from>
    <xdr:to>
      <xdr:col>13</xdr:col>
      <xdr:colOff>95250</xdr:colOff>
      <xdr:row>104</xdr:row>
      <xdr:rowOff>57150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1019175</xdr:colOff>
      <xdr:row>184</xdr:row>
      <xdr:rowOff>23811</xdr:rowOff>
    </xdr:from>
    <xdr:to>
      <xdr:col>11</xdr:col>
      <xdr:colOff>323850</xdr:colOff>
      <xdr:row>229</xdr:row>
      <xdr:rowOff>76200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428624</xdr:colOff>
      <xdr:row>182</xdr:row>
      <xdr:rowOff>166686</xdr:rowOff>
    </xdr:from>
    <xdr:to>
      <xdr:col>24</xdr:col>
      <xdr:colOff>0</xdr:colOff>
      <xdr:row>205</xdr:row>
      <xdr:rowOff>57150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48</xdr:col>
      <xdr:colOff>371473</xdr:colOff>
      <xdr:row>3</xdr:row>
      <xdr:rowOff>180975</xdr:rowOff>
    </xdr:from>
    <xdr:to>
      <xdr:col>58</xdr:col>
      <xdr:colOff>257175</xdr:colOff>
      <xdr:row>19</xdr:row>
      <xdr:rowOff>114300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58</xdr:col>
      <xdr:colOff>457200</xdr:colOff>
      <xdr:row>3</xdr:row>
      <xdr:rowOff>152400</xdr:rowOff>
    </xdr:from>
    <xdr:to>
      <xdr:col>70</xdr:col>
      <xdr:colOff>352425</xdr:colOff>
      <xdr:row>24</xdr:row>
      <xdr:rowOff>0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58</xdr:col>
      <xdr:colOff>171450</xdr:colOff>
      <xdr:row>25</xdr:row>
      <xdr:rowOff>19050</xdr:rowOff>
    </xdr:from>
    <xdr:to>
      <xdr:col>70</xdr:col>
      <xdr:colOff>266700</xdr:colOff>
      <xdr:row>49</xdr:row>
      <xdr:rowOff>180975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161922</xdr:colOff>
      <xdr:row>65</xdr:row>
      <xdr:rowOff>133349</xdr:rowOff>
    </xdr:from>
    <xdr:to>
      <xdr:col>13</xdr:col>
      <xdr:colOff>190499</xdr:colOff>
      <xdr:row>86</xdr:row>
      <xdr:rowOff>161924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390523</xdr:colOff>
      <xdr:row>63</xdr:row>
      <xdr:rowOff>142874</xdr:rowOff>
    </xdr:from>
    <xdr:to>
      <xdr:col>25</xdr:col>
      <xdr:colOff>542925</xdr:colOff>
      <xdr:row>86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190499</xdr:colOff>
      <xdr:row>63</xdr:row>
      <xdr:rowOff>133349</xdr:rowOff>
    </xdr:from>
    <xdr:to>
      <xdr:col>35</xdr:col>
      <xdr:colOff>514350</xdr:colOff>
      <xdr:row>97</xdr:row>
      <xdr:rowOff>142874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57</xdr:row>
      <xdr:rowOff>0</xdr:rowOff>
    </xdr:from>
    <xdr:to>
      <xdr:col>7</xdr:col>
      <xdr:colOff>123825</xdr:colOff>
      <xdr:row>57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419100</xdr:colOff>
      <xdr:row>32</xdr:row>
      <xdr:rowOff>171450</xdr:rowOff>
    </xdr:from>
    <xdr:to>
      <xdr:col>19</xdr:col>
      <xdr:colOff>180975</xdr:colOff>
      <xdr:row>52</xdr:row>
      <xdr:rowOff>95250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285749</xdr:colOff>
      <xdr:row>32</xdr:row>
      <xdr:rowOff>28573</xdr:rowOff>
    </xdr:from>
    <xdr:to>
      <xdr:col>31</xdr:col>
      <xdr:colOff>581025</xdr:colOff>
      <xdr:row>57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609599</xdr:colOff>
      <xdr:row>209</xdr:row>
      <xdr:rowOff>142874</xdr:rowOff>
    </xdr:from>
    <xdr:to>
      <xdr:col>12</xdr:col>
      <xdr:colOff>209550</xdr:colOff>
      <xdr:row>233</xdr:row>
      <xdr:rowOff>19050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333375</xdr:colOff>
      <xdr:row>210</xdr:row>
      <xdr:rowOff>19048</xdr:rowOff>
    </xdr:from>
    <xdr:to>
      <xdr:col>24</xdr:col>
      <xdr:colOff>409575</xdr:colOff>
      <xdr:row>281</xdr:row>
      <xdr:rowOff>95250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F144"/>
  <sheetViews>
    <sheetView tabSelected="1" zoomScaleNormal="100" workbookViewId="0">
      <selection activeCell="AP214" sqref="AP214"/>
    </sheetView>
  </sheetViews>
  <sheetFormatPr defaultColWidth="9.7109375" defaultRowHeight="15" x14ac:dyDescent="0.25"/>
  <cols>
    <col min="4" max="4" width="15.85546875" style="4" customWidth="1"/>
    <col min="5" max="5" width="9.7109375" customWidth="1"/>
  </cols>
  <sheetData>
    <row r="3" spans="4:32" x14ac:dyDescent="0.25">
      <c r="D3" s="5" t="s">
        <v>57</v>
      </c>
      <c r="E3" s="5"/>
      <c r="F3" s="5"/>
      <c r="G3" s="5"/>
      <c r="H3" s="7"/>
      <c r="I3" s="7"/>
      <c r="J3" s="7"/>
    </row>
    <row r="4" spans="4:32" x14ac:dyDescent="0.25">
      <c r="E4" s="6">
        <v>1</v>
      </c>
      <c r="F4" s="6">
        <v>2</v>
      </c>
      <c r="G4" s="6">
        <v>3</v>
      </c>
      <c r="H4" s="6">
        <v>4</v>
      </c>
      <c r="I4" s="6">
        <v>5</v>
      </c>
      <c r="J4" s="6">
        <v>6</v>
      </c>
      <c r="K4" s="6">
        <v>7</v>
      </c>
      <c r="L4" s="6">
        <v>8</v>
      </c>
      <c r="M4" s="6">
        <v>9</v>
      </c>
      <c r="N4" s="6">
        <v>10</v>
      </c>
      <c r="O4" s="6">
        <v>11</v>
      </c>
      <c r="P4" s="6">
        <v>12</v>
      </c>
      <c r="Q4" s="6">
        <v>13</v>
      </c>
      <c r="R4" s="6">
        <v>14</v>
      </c>
      <c r="S4" s="6">
        <v>15</v>
      </c>
      <c r="T4" s="6">
        <v>16</v>
      </c>
      <c r="U4" s="6">
        <v>17</v>
      </c>
      <c r="V4" s="6">
        <v>18</v>
      </c>
      <c r="W4" s="6">
        <v>19</v>
      </c>
      <c r="X4" s="6">
        <v>20</v>
      </c>
      <c r="Y4" s="6">
        <v>21</v>
      </c>
      <c r="Z4" s="6">
        <v>22</v>
      </c>
    </row>
    <row r="5" spans="4:32" ht="45" x14ac:dyDescent="0.25">
      <c r="D5" s="13"/>
      <c r="E5" s="14" t="s">
        <v>0</v>
      </c>
      <c r="F5" s="14" t="s">
        <v>1</v>
      </c>
      <c r="G5" s="14" t="s">
        <v>2</v>
      </c>
      <c r="H5" s="14" t="s">
        <v>3</v>
      </c>
      <c r="I5" s="14" t="s">
        <v>4</v>
      </c>
      <c r="J5" s="14" t="s">
        <v>5</v>
      </c>
      <c r="K5" s="14" t="s">
        <v>6</v>
      </c>
      <c r="L5" s="14" t="s">
        <v>7</v>
      </c>
      <c r="M5" s="14" t="s">
        <v>8</v>
      </c>
      <c r="N5" s="14" t="s">
        <v>9</v>
      </c>
      <c r="O5" s="14" t="s">
        <v>10</v>
      </c>
      <c r="P5" s="14" t="s">
        <v>11</v>
      </c>
      <c r="Q5" s="14" t="s">
        <v>12</v>
      </c>
      <c r="R5" s="14" t="s">
        <v>85</v>
      </c>
      <c r="S5" s="14" t="s">
        <v>13</v>
      </c>
      <c r="T5" s="14" t="s">
        <v>14</v>
      </c>
      <c r="U5" s="14" t="s">
        <v>15</v>
      </c>
      <c r="V5" s="14" t="s">
        <v>16</v>
      </c>
      <c r="W5" s="14" t="s">
        <v>17</v>
      </c>
      <c r="X5" s="14" t="s">
        <v>20</v>
      </c>
      <c r="Y5" s="14" t="s">
        <v>18</v>
      </c>
      <c r="Z5" s="14" t="s">
        <v>19</v>
      </c>
      <c r="AA5" s="14" t="s">
        <v>55</v>
      </c>
      <c r="AB5" s="14" t="s">
        <v>56</v>
      </c>
      <c r="AD5" s="6"/>
      <c r="AE5" s="30"/>
      <c r="AF5" s="32"/>
    </row>
    <row r="6" spans="4:32" x14ac:dyDescent="0.25">
      <c r="D6" s="11" t="s">
        <v>21</v>
      </c>
      <c r="E6" s="12">
        <v>0.60889329999999997</v>
      </c>
      <c r="F6" s="12">
        <v>0.55601690000000004</v>
      </c>
      <c r="G6" s="12">
        <v>0.56943630000000001</v>
      </c>
      <c r="H6" s="12">
        <v>0.56354800000000005</v>
      </c>
      <c r="I6" s="12">
        <v>0.60373659999999996</v>
      </c>
      <c r="J6" s="12">
        <v>0.579573</v>
      </c>
      <c r="K6" s="12">
        <v>0.60169159999999999</v>
      </c>
      <c r="L6" s="12">
        <v>0.62534020000000001</v>
      </c>
      <c r="M6" s="12">
        <v>0.62417599999999995</v>
      </c>
      <c r="N6" s="12">
        <v>0.59433119999999995</v>
      </c>
      <c r="O6" s="12">
        <v>0.60900370000000004</v>
      </c>
      <c r="P6" s="12">
        <v>0.62078880000000003</v>
      </c>
      <c r="Q6" s="12">
        <v>0.58405819999999997</v>
      </c>
      <c r="R6" s="12">
        <v>0.5757603</v>
      </c>
      <c r="S6" s="12">
        <v>0.58561410000000003</v>
      </c>
      <c r="T6" s="12">
        <v>0.58049309999999998</v>
      </c>
      <c r="U6" s="12">
        <v>0.53658499999999998</v>
      </c>
      <c r="V6" s="12">
        <v>0.56079639999999997</v>
      </c>
      <c r="W6" s="12">
        <v>0.59247479999999997</v>
      </c>
      <c r="X6" s="12">
        <v>0.56196599999999997</v>
      </c>
      <c r="Y6" s="12">
        <v>0.5625019</v>
      </c>
      <c r="Z6" s="12">
        <v>0.61546920000000005</v>
      </c>
      <c r="AA6" s="12">
        <f>(SUM(E6:Z6)/22)</f>
        <v>0.58692066363636364</v>
      </c>
      <c r="AB6" s="12">
        <v>0.61219710000000005</v>
      </c>
      <c r="AD6" s="6"/>
      <c r="AE6" s="30"/>
      <c r="AF6" s="32"/>
    </row>
    <row r="7" spans="4:32" x14ac:dyDescent="0.25">
      <c r="D7" s="11" t="s">
        <v>22</v>
      </c>
      <c r="E7" s="12">
        <v>0.6040316</v>
      </c>
      <c r="F7" s="12">
        <v>0.54965569999999997</v>
      </c>
      <c r="G7" s="12">
        <v>0.56115760000000003</v>
      </c>
      <c r="H7" s="12">
        <v>0.57721849999999997</v>
      </c>
      <c r="I7" s="12">
        <v>0.59708779999999995</v>
      </c>
      <c r="J7" s="12">
        <v>0.57896210000000004</v>
      </c>
      <c r="K7" s="12">
        <v>0.59422759999999997</v>
      </c>
      <c r="L7" s="12">
        <v>0.61320540000000001</v>
      </c>
      <c r="M7" s="12">
        <v>0.66908140000000005</v>
      </c>
      <c r="N7" s="12">
        <v>0.58961520000000001</v>
      </c>
      <c r="O7" s="12">
        <v>0.61151219999999995</v>
      </c>
      <c r="P7" s="12">
        <v>0.61212290000000003</v>
      </c>
      <c r="Q7" s="12">
        <v>0.57304829999999995</v>
      </c>
      <c r="R7" s="12">
        <v>0.56982509999999997</v>
      </c>
      <c r="S7" s="12">
        <v>0.58766969999999996</v>
      </c>
      <c r="T7" s="12">
        <v>0.58102350000000003</v>
      </c>
      <c r="U7" s="12">
        <v>0.51506540000000001</v>
      </c>
      <c r="V7" s="12">
        <v>0.54423630000000001</v>
      </c>
      <c r="W7" s="12">
        <v>0.58211809999999997</v>
      </c>
      <c r="X7" s="12">
        <v>0.53893480000000005</v>
      </c>
      <c r="Y7" s="12">
        <v>0.52796370000000004</v>
      </c>
      <c r="Z7" s="12">
        <v>0.62530529999999995</v>
      </c>
      <c r="AA7" s="12">
        <f t="shared" ref="AA7:AA40" si="0">(SUM(E7:Z7)/22)</f>
        <v>0.58195764545454542</v>
      </c>
      <c r="AB7" s="12">
        <v>0.60883410000000004</v>
      </c>
      <c r="AD7" s="6"/>
      <c r="AE7" s="30"/>
      <c r="AF7" s="32"/>
    </row>
    <row r="8" spans="4:32" x14ac:dyDescent="0.25">
      <c r="D8" s="11" t="s">
        <v>23</v>
      </c>
      <c r="E8" s="12">
        <v>0.60879240000000001</v>
      </c>
      <c r="F8" s="12">
        <v>0.53975759999999995</v>
      </c>
      <c r="G8" s="12">
        <v>0.55771709999999997</v>
      </c>
      <c r="H8" s="12">
        <v>0.54945109999999997</v>
      </c>
      <c r="I8" s="12">
        <v>0.60147050000000002</v>
      </c>
      <c r="J8" s="12">
        <v>0.56824019999999997</v>
      </c>
      <c r="K8" s="12">
        <v>0.59235570000000004</v>
      </c>
      <c r="L8" s="12">
        <v>0.58831230000000001</v>
      </c>
      <c r="M8" s="12">
        <v>0.6516305</v>
      </c>
      <c r="N8" s="12">
        <v>0.5848236</v>
      </c>
      <c r="O8" s="12">
        <v>0.58577089999999998</v>
      </c>
      <c r="P8" s="12">
        <v>0.60046940000000004</v>
      </c>
      <c r="Q8" s="12">
        <v>0.5804532</v>
      </c>
      <c r="R8" s="12">
        <v>0.55523500000000003</v>
      </c>
      <c r="S8" s="12">
        <v>0.58760129999999999</v>
      </c>
      <c r="T8" s="12">
        <v>0.57877749999999994</v>
      </c>
      <c r="U8" s="12">
        <v>0.52961519999999995</v>
      </c>
      <c r="V8" s="12">
        <v>0.54072450000000005</v>
      </c>
      <c r="W8" s="12">
        <v>0.5801248</v>
      </c>
      <c r="X8" s="12">
        <v>0.55389069999999996</v>
      </c>
      <c r="Y8" s="12">
        <v>0.51973029999999998</v>
      </c>
      <c r="Z8" s="12">
        <v>0.62141740000000001</v>
      </c>
      <c r="AA8" s="12">
        <f t="shared" si="0"/>
        <v>0.57619823636363643</v>
      </c>
      <c r="AB8" s="12">
        <v>0.60850910000000002</v>
      </c>
      <c r="AD8" s="6"/>
      <c r="AE8" s="30"/>
      <c r="AF8" s="32"/>
    </row>
    <row r="9" spans="4:32" x14ac:dyDescent="0.25">
      <c r="D9" s="11" t="s">
        <v>24</v>
      </c>
      <c r="E9" s="12">
        <v>0.59594290000000005</v>
      </c>
      <c r="F9" s="12">
        <v>0.54741919999999999</v>
      </c>
      <c r="G9" s="12">
        <v>0.56993740000000004</v>
      </c>
      <c r="H9" s="12">
        <v>0.54328989999999999</v>
      </c>
      <c r="I9" s="12">
        <v>0.58617759999999997</v>
      </c>
      <c r="J9" s="12">
        <v>0.56802030000000003</v>
      </c>
      <c r="K9" s="12">
        <v>0.60276160000000001</v>
      </c>
      <c r="L9" s="12">
        <v>0.60143570000000002</v>
      </c>
      <c r="M9" s="12">
        <v>0.65697819999999996</v>
      </c>
      <c r="N9" s="12">
        <v>0.57136419999999999</v>
      </c>
      <c r="O9" s="12">
        <v>0.60158619999999996</v>
      </c>
      <c r="P9" s="12">
        <v>0.60429960000000005</v>
      </c>
      <c r="Q9" s="12">
        <v>0.559415</v>
      </c>
      <c r="R9" s="12">
        <v>0.54723060000000001</v>
      </c>
      <c r="S9" s="12">
        <v>0.57693680000000003</v>
      </c>
      <c r="T9" s="12">
        <v>0.58359559999999999</v>
      </c>
      <c r="U9" s="12">
        <v>0.50673710000000005</v>
      </c>
      <c r="V9" s="12">
        <v>0.52584359999999997</v>
      </c>
      <c r="W9" s="12">
        <v>0.57855749999999995</v>
      </c>
      <c r="X9" s="12">
        <v>0.52193500000000004</v>
      </c>
      <c r="Y9" s="12">
        <v>0.52328490000000005</v>
      </c>
      <c r="Z9" s="12">
        <v>0.62741729999999996</v>
      </c>
      <c r="AA9" s="12">
        <f t="shared" si="0"/>
        <v>0.5727348272727274</v>
      </c>
      <c r="AB9" s="12">
        <v>0.60650020000000004</v>
      </c>
      <c r="AD9" s="6"/>
      <c r="AE9" s="30"/>
      <c r="AF9" s="32"/>
    </row>
    <row r="10" spans="4:32" x14ac:dyDescent="0.25">
      <c r="D10" s="11" t="s">
        <v>25</v>
      </c>
      <c r="E10" s="12">
        <v>0.60399800000000003</v>
      </c>
      <c r="F10" s="12">
        <v>0.5542125</v>
      </c>
      <c r="G10" s="12">
        <v>0.54835230000000001</v>
      </c>
      <c r="H10" s="12">
        <v>0.54882280000000006</v>
      </c>
      <c r="I10" s="12">
        <v>0.59263659999999996</v>
      </c>
      <c r="J10" s="12">
        <v>0.57659269999999996</v>
      </c>
      <c r="K10" s="12">
        <v>0.60315960000000002</v>
      </c>
      <c r="L10" s="12">
        <v>0.6091242</v>
      </c>
      <c r="M10" s="12">
        <v>0.64506229999999998</v>
      </c>
      <c r="N10" s="12">
        <v>0.58632139999999999</v>
      </c>
      <c r="O10" s="12">
        <v>0.62067289999999997</v>
      </c>
      <c r="P10" s="12">
        <v>0.60200410000000004</v>
      </c>
      <c r="Q10" s="12">
        <v>0.57132579999999999</v>
      </c>
      <c r="R10" s="12">
        <v>0.56461519999999998</v>
      </c>
      <c r="S10" s="12">
        <v>0.58332720000000005</v>
      </c>
      <c r="T10" s="12">
        <v>0.57552650000000005</v>
      </c>
      <c r="U10" s="12">
        <v>0.51978060000000004</v>
      </c>
      <c r="V10" s="12">
        <v>0.53406120000000001</v>
      </c>
      <c r="W10" s="12">
        <v>0.58001899999999995</v>
      </c>
      <c r="X10" s="12">
        <v>0.51880689999999996</v>
      </c>
      <c r="Y10" s="12">
        <v>0.5160074</v>
      </c>
      <c r="Z10" s="12">
        <v>0.62236659999999999</v>
      </c>
      <c r="AA10" s="12">
        <f t="shared" si="0"/>
        <v>0.57621799090909087</v>
      </c>
      <c r="AB10" s="12">
        <v>0.61042099999999999</v>
      </c>
      <c r="AD10" s="6"/>
      <c r="AE10" s="30"/>
      <c r="AF10" s="32"/>
    </row>
    <row r="11" spans="4:32" x14ac:dyDescent="0.25">
      <c r="D11" s="11" t="s">
        <v>26</v>
      </c>
      <c r="E11" s="12">
        <v>0.60187760000000001</v>
      </c>
      <c r="F11" s="12">
        <v>0.5765401</v>
      </c>
      <c r="G11" s="12">
        <v>0.56685090000000005</v>
      </c>
      <c r="H11" s="12">
        <v>0.54132080000000005</v>
      </c>
      <c r="I11" s="12">
        <v>0.59804029999999997</v>
      </c>
      <c r="J11" s="12">
        <v>0.58053200000000005</v>
      </c>
      <c r="K11" s="12">
        <v>0.61413490000000004</v>
      </c>
      <c r="L11" s="12">
        <v>0.61862640000000002</v>
      </c>
      <c r="M11" s="12">
        <v>0.65035299999999996</v>
      </c>
      <c r="N11" s="12">
        <v>0.57929299999999995</v>
      </c>
      <c r="O11" s="12">
        <v>0.61513459999999998</v>
      </c>
      <c r="P11" s="12">
        <v>0.61047419999999997</v>
      </c>
      <c r="Q11" s="12">
        <v>0.56849899999999998</v>
      </c>
      <c r="R11" s="12">
        <v>0.56360500000000002</v>
      </c>
      <c r="S11" s="12">
        <v>0.57939280000000004</v>
      </c>
      <c r="T11" s="12">
        <v>0.58332499999999998</v>
      </c>
      <c r="U11" s="12">
        <v>0.5241247</v>
      </c>
      <c r="V11" s="12">
        <v>0.51034869999999999</v>
      </c>
      <c r="W11" s="12">
        <v>0.57817169999999996</v>
      </c>
      <c r="X11" s="12">
        <v>0.53000429999999998</v>
      </c>
      <c r="Y11" s="12">
        <v>0.52923129999999996</v>
      </c>
      <c r="Z11" s="12">
        <v>0.62104950000000003</v>
      </c>
      <c r="AA11" s="12">
        <f t="shared" si="0"/>
        <v>0.57913317272727272</v>
      </c>
      <c r="AB11" s="12">
        <v>0.61052879999999998</v>
      </c>
      <c r="AD11" s="6"/>
      <c r="AE11" s="30"/>
      <c r="AF11" s="32"/>
    </row>
    <row r="12" spans="4:32" x14ac:dyDescent="0.25">
      <c r="D12" s="11" t="s">
        <v>27</v>
      </c>
      <c r="E12" s="12">
        <v>0.5828006</v>
      </c>
      <c r="F12" s="12">
        <v>0.57550599999999996</v>
      </c>
      <c r="G12" s="12">
        <v>0.55859499999999995</v>
      </c>
      <c r="H12" s="12">
        <v>0.51316689999999998</v>
      </c>
      <c r="I12" s="12">
        <v>0.62855819999999996</v>
      </c>
      <c r="J12" s="12">
        <v>0.58766669999999999</v>
      </c>
      <c r="K12" s="12">
        <v>0.59483889999999995</v>
      </c>
      <c r="L12" s="12">
        <v>0.62329100000000004</v>
      </c>
      <c r="M12" s="12">
        <v>0.66002780000000005</v>
      </c>
      <c r="N12" s="12">
        <v>0.6004043</v>
      </c>
      <c r="O12" s="12">
        <v>0.61889130000000003</v>
      </c>
      <c r="P12" s="12">
        <v>0.5880803</v>
      </c>
      <c r="Q12" s="12">
        <v>0.55951910000000005</v>
      </c>
      <c r="R12" s="12">
        <v>0.5716232</v>
      </c>
      <c r="S12" s="12">
        <v>0.5850476</v>
      </c>
      <c r="T12" s="12">
        <v>0.57739750000000001</v>
      </c>
      <c r="U12" s="12">
        <v>0.53353859999999997</v>
      </c>
      <c r="V12" s="12">
        <v>0.51525259999999995</v>
      </c>
      <c r="W12" s="12">
        <v>0.59201610000000005</v>
      </c>
      <c r="X12" s="12">
        <v>0.50204190000000004</v>
      </c>
      <c r="Y12" s="12">
        <v>0.54203469999999998</v>
      </c>
      <c r="Z12" s="12">
        <v>0.61351089999999997</v>
      </c>
      <c r="AA12" s="12">
        <f t="shared" si="0"/>
        <v>0.57835496363636363</v>
      </c>
      <c r="AB12" s="12">
        <v>0.60769720000000005</v>
      </c>
      <c r="AD12" s="6"/>
      <c r="AE12" s="30"/>
      <c r="AF12" s="32"/>
    </row>
    <row r="13" spans="4:32" x14ac:dyDescent="0.25">
      <c r="D13" s="11" t="s">
        <v>28</v>
      </c>
      <c r="E13" s="12">
        <v>0.59324750000000004</v>
      </c>
      <c r="F13" s="12">
        <v>0.55701990000000001</v>
      </c>
      <c r="G13" s="12">
        <v>0.56857610000000003</v>
      </c>
      <c r="H13" s="12">
        <v>0.45879029999999998</v>
      </c>
      <c r="I13" s="12">
        <v>0.59884919999999997</v>
      </c>
      <c r="J13" s="12">
        <v>0.57336679999999995</v>
      </c>
      <c r="K13" s="12">
        <v>0.59967320000000002</v>
      </c>
      <c r="L13" s="12">
        <v>0.61567570000000005</v>
      </c>
      <c r="M13" s="12">
        <v>0.67343699999999995</v>
      </c>
      <c r="N13" s="12">
        <v>0.60052559999999999</v>
      </c>
      <c r="O13" s="12">
        <v>0.63116079999999997</v>
      </c>
      <c r="P13" s="12">
        <v>0.59773330000000002</v>
      </c>
      <c r="Q13" s="12">
        <v>0.56009799999999998</v>
      </c>
      <c r="R13" s="12">
        <v>0.59490489999999996</v>
      </c>
      <c r="S13" s="12">
        <v>0.58297880000000002</v>
      </c>
      <c r="T13" s="12">
        <v>0.56246649999999998</v>
      </c>
      <c r="U13" s="12">
        <v>0.53065510000000005</v>
      </c>
      <c r="V13" s="12">
        <v>0.52453360000000004</v>
      </c>
      <c r="W13" s="12">
        <v>0.58575379999999999</v>
      </c>
      <c r="X13" s="12">
        <v>0.49847780000000003</v>
      </c>
      <c r="Y13" s="12">
        <v>0.53058510000000003</v>
      </c>
      <c r="Z13" s="12">
        <v>0.61282689999999995</v>
      </c>
      <c r="AA13" s="12">
        <f t="shared" si="0"/>
        <v>0.5750607227272726</v>
      </c>
      <c r="AB13" s="12">
        <v>0.60189440000000005</v>
      </c>
      <c r="AD13" s="6"/>
      <c r="AE13" s="30"/>
      <c r="AF13" s="32"/>
    </row>
    <row r="14" spans="4:32" x14ac:dyDescent="0.25">
      <c r="D14" s="11" t="s">
        <v>29</v>
      </c>
      <c r="E14" s="12">
        <v>0.59377800000000003</v>
      </c>
      <c r="F14" s="12">
        <v>0.58229830000000005</v>
      </c>
      <c r="G14" s="12">
        <v>0.56938120000000003</v>
      </c>
      <c r="H14" s="12">
        <v>0.49109459999999999</v>
      </c>
      <c r="I14" s="12">
        <v>0.59586910000000004</v>
      </c>
      <c r="J14" s="12">
        <v>0.58315609999999996</v>
      </c>
      <c r="K14" s="12">
        <v>0.59934869999999996</v>
      </c>
      <c r="L14" s="12">
        <v>0.62205630000000001</v>
      </c>
      <c r="M14" s="12">
        <v>0.68133779999999999</v>
      </c>
      <c r="N14" s="12">
        <v>0.6147802</v>
      </c>
      <c r="O14" s="12">
        <v>0.64309939999999999</v>
      </c>
      <c r="P14" s="12">
        <v>0.58044879999999999</v>
      </c>
      <c r="Q14" s="12">
        <v>0.55653830000000004</v>
      </c>
      <c r="R14" s="12">
        <v>0.58362769999999997</v>
      </c>
      <c r="S14" s="12">
        <v>0.58606020000000003</v>
      </c>
      <c r="T14" s="12">
        <v>0.58547009999999999</v>
      </c>
      <c r="U14" s="12">
        <v>0.5191673</v>
      </c>
      <c r="V14" s="12">
        <v>0.50872680000000003</v>
      </c>
      <c r="W14" s="12">
        <v>0.59118899999999996</v>
      </c>
      <c r="X14" s="12">
        <v>0.5061833</v>
      </c>
      <c r="Y14" s="12">
        <v>0.5182833</v>
      </c>
      <c r="Z14" s="12">
        <v>0.60860919999999996</v>
      </c>
      <c r="AA14" s="12">
        <f t="shared" si="0"/>
        <v>0.57820471363636361</v>
      </c>
      <c r="AB14" s="12">
        <v>0.60512429999999995</v>
      </c>
      <c r="AD14" s="6"/>
      <c r="AE14" s="30"/>
      <c r="AF14" s="32"/>
    </row>
    <row r="15" spans="4:32" x14ac:dyDescent="0.25">
      <c r="D15" s="11" t="s">
        <v>30</v>
      </c>
      <c r="E15" s="12">
        <v>0.60009809999999997</v>
      </c>
      <c r="F15" s="12">
        <v>0.55981820000000004</v>
      </c>
      <c r="G15" s="12">
        <v>0.5544983</v>
      </c>
      <c r="H15" s="12">
        <v>0.51840470000000005</v>
      </c>
      <c r="I15" s="12">
        <v>0.60360190000000002</v>
      </c>
      <c r="J15" s="12">
        <v>0.57368039999999998</v>
      </c>
      <c r="K15" s="12">
        <v>0.59386039999999995</v>
      </c>
      <c r="L15" s="12">
        <v>0.62913209999999997</v>
      </c>
      <c r="M15" s="12">
        <v>0.70196639999999999</v>
      </c>
      <c r="N15" s="12">
        <v>0.61555629999999995</v>
      </c>
      <c r="O15" s="12">
        <v>0.65774529999999998</v>
      </c>
      <c r="P15" s="12">
        <v>0.59047570000000005</v>
      </c>
      <c r="Q15" s="12">
        <v>0.56795850000000003</v>
      </c>
      <c r="R15" s="12">
        <v>0.57912229999999998</v>
      </c>
      <c r="S15" s="12">
        <v>0.58938749999999995</v>
      </c>
      <c r="T15" s="12">
        <v>0.59187420000000002</v>
      </c>
      <c r="U15" s="12">
        <v>0.5267018</v>
      </c>
      <c r="V15" s="12">
        <v>0.51554409999999995</v>
      </c>
      <c r="W15" s="12">
        <v>0.58737269999999997</v>
      </c>
      <c r="X15" s="12">
        <v>0.52635319999999997</v>
      </c>
      <c r="Y15" s="12">
        <v>0.52015619999999996</v>
      </c>
      <c r="Z15" s="12">
        <v>0.61066370000000003</v>
      </c>
      <c r="AA15" s="12">
        <f t="shared" si="0"/>
        <v>0.58245327272727265</v>
      </c>
      <c r="AB15" s="12">
        <v>0.60523000000000005</v>
      </c>
      <c r="AD15" s="6"/>
      <c r="AE15" s="30"/>
      <c r="AF15" s="32"/>
    </row>
    <row r="16" spans="4:32" x14ac:dyDescent="0.25">
      <c r="D16" s="11" t="s">
        <v>31</v>
      </c>
      <c r="E16" s="12">
        <v>0.58876790000000001</v>
      </c>
      <c r="F16" s="12">
        <v>0.54789359999999998</v>
      </c>
      <c r="G16" s="12">
        <v>0.57183079999999997</v>
      </c>
      <c r="H16" s="12">
        <v>0.51833859999999998</v>
      </c>
      <c r="I16" s="12">
        <v>0.59063690000000002</v>
      </c>
      <c r="J16" s="12">
        <v>0.59608139999999998</v>
      </c>
      <c r="K16" s="12">
        <v>0.58815220000000001</v>
      </c>
      <c r="L16" s="12">
        <v>0.64413359999999997</v>
      </c>
      <c r="M16" s="12">
        <v>0.67486049999999997</v>
      </c>
      <c r="N16" s="12">
        <v>0.62448159999999997</v>
      </c>
      <c r="O16" s="12">
        <v>0.64566219999999996</v>
      </c>
      <c r="P16" s="12">
        <v>0.60510229999999998</v>
      </c>
      <c r="Q16" s="12">
        <v>0.5617221</v>
      </c>
      <c r="R16" s="12">
        <v>0.5885167</v>
      </c>
      <c r="S16" s="12">
        <v>0.59325870000000003</v>
      </c>
      <c r="T16" s="12">
        <v>0.60030260000000002</v>
      </c>
      <c r="U16" s="12">
        <v>0.52769719999999998</v>
      </c>
      <c r="V16" s="12">
        <v>0.53147949999999999</v>
      </c>
      <c r="W16" s="12">
        <v>0.57405329999999999</v>
      </c>
      <c r="X16" s="12">
        <v>0.49018919999999999</v>
      </c>
      <c r="Y16" s="12">
        <v>0.51962790000000003</v>
      </c>
      <c r="Z16" s="12">
        <v>0.60085180000000005</v>
      </c>
      <c r="AA16" s="12">
        <f t="shared" si="0"/>
        <v>0.5810745727272727</v>
      </c>
      <c r="AB16" s="12">
        <v>0.60625099999999998</v>
      </c>
      <c r="AD16" s="6"/>
      <c r="AE16" s="30"/>
      <c r="AF16" s="32"/>
    </row>
    <row r="17" spans="4:32" x14ac:dyDescent="0.25">
      <c r="D17" s="11" t="s">
        <v>32</v>
      </c>
      <c r="E17" s="12">
        <v>0.57920879999999997</v>
      </c>
      <c r="F17" s="12">
        <v>0.54509739999999995</v>
      </c>
      <c r="G17" s="12">
        <v>0.55560359999999998</v>
      </c>
      <c r="H17" s="12">
        <v>0.50564790000000004</v>
      </c>
      <c r="I17" s="12">
        <v>0.57411129999999999</v>
      </c>
      <c r="J17" s="12">
        <v>0.57246779999999997</v>
      </c>
      <c r="K17" s="12">
        <v>0.58647020000000005</v>
      </c>
      <c r="L17" s="12">
        <v>0.61793359999999997</v>
      </c>
      <c r="M17" s="12">
        <v>0.66933620000000005</v>
      </c>
      <c r="N17" s="12">
        <v>0.61198300000000005</v>
      </c>
      <c r="O17" s="12">
        <v>0.63197740000000002</v>
      </c>
      <c r="P17" s="12">
        <v>0.5857772</v>
      </c>
      <c r="Q17" s="12">
        <v>0.54835290000000003</v>
      </c>
      <c r="R17" s="12">
        <v>0.57728219999999997</v>
      </c>
      <c r="S17" s="12">
        <v>0.58694760000000001</v>
      </c>
      <c r="T17" s="12">
        <v>0.58682500000000004</v>
      </c>
      <c r="U17" s="12">
        <v>0.52884799999999998</v>
      </c>
      <c r="V17" s="12">
        <v>0.52925049999999996</v>
      </c>
      <c r="W17" s="12">
        <v>0.57602220000000004</v>
      </c>
      <c r="X17" s="12">
        <v>0.51213129999999996</v>
      </c>
      <c r="Y17" s="12">
        <v>0.50990270000000004</v>
      </c>
      <c r="Z17" s="12">
        <v>0.60637700000000005</v>
      </c>
      <c r="AA17" s="12">
        <f t="shared" si="0"/>
        <v>0.5726160818181818</v>
      </c>
      <c r="AB17" s="12">
        <v>0.60049940000000002</v>
      </c>
      <c r="AD17" s="6"/>
      <c r="AE17" s="30"/>
      <c r="AF17" s="32"/>
    </row>
    <row r="18" spans="4:32" x14ac:dyDescent="0.25">
      <c r="D18" s="11" t="s">
        <v>33</v>
      </c>
      <c r="E18" s="12">
        <v>0.58838429999999997</v>
      </c>
      <c r="F18" s="12">
        <v>0.53328430000000004</v>
      </c>
      <c r="G18" s="12">
        <v>0.55490130000000004</v>
      </c>
      <c r="H18" s="12">
        <v>0.52112829999999999</v>
      </c>
      <c r="I18" s="12">
        <v>0.58782880000000004</v>
      </c>
      <c r="J18" s="12">
        <v>0.57467440000000003</v>
      </c>
      <c r="K18" s="12">
        <v>0.60229129999999997</v>
      </c>
      <c r="L18" s="12">
        <v>0.62476779999999998</v>
      </c>
      <c r="M18" s="12">
        <v>0.66740169999999999</v>
      </c>
      <c r="N18" s="12">
        <v>0.60251880000000002</v>
      </c>
      <c r="O18" s="12">
        <v>0.61402389999999996</v>
      </c>
      <c r="P18" s="12">
        <v>0.59433449999999999</v>
      </c>
      <c r="Q18" s="12">
        <v>0.55315760000000003</v>
      </c>
      <c r="R18" s="12">
        <v>0.56734819999999997</v>
      </c>
      <c r="S18" s="12">
        <v>0.58156989999999997</v>
      </c>
      <c r="T18" s="12">
        <v>0.60190829999999995</v>
      </c>
      <c r="U18" s="12">
        <v>0.52987079999999998</v>
      </c>
      <c r="V18" s="12">
        <v>0.50099959999999999</v>
      </c>
      <c r="W18" s="12">
        <v>0.56273890000000004</v>
      </c>
      <c r="X18" s="12">
        <v>0.51622369999999995</v>
      </c>
      <c r="Y18" s="12">
        <v>0.51638099999999998</v>
      </c>
      <c r="Z18" s="12">
        <v>0.61528700000000003</v>
      </c>
      <c r="AA18" s="12">
        <f t="shared" si="0"/>
        <v>0.57322838181818181</v>
      </c>
      <c r="AB18" s="12">
        <v>0.60426999999999997</v>
      </c>
      <c r="AD18" s="6"/>
      <c r="AE18" s="30"/>
      <c r="AF18" s="32"/>
    </row>
    <row r="19" spans="4:32" x14ac:dyDescent="0.25">
      <c r="D19" s="11" t="s">
        <v>34</v>
      </c>
      <c r="E19" s="12">
        <v>0.59386309999999998</v>
      </c>
      <c r="F19" s="12">
        <v>0.52006790000000003</v>
      </c>
      <c r="G19" s="12">
        <v>0.55081729999999995</v>
      </c>
      <c r="H19" s="12">
        <v>0.50649549999999999</v>
      </c>
      <c r="I19" s="12">
        <v>0.58788390000000001</v>
      </c>
      <c r="J19" s="12">
        <v>0.58769269999999996</v>
      </c>
      <c r="K19" s="12">
        <v>0.58099900000000004</v>
      </c>
      <c r="L19" s="12">
        <v>0.62608439999999999</v>
      </c>
      <c r="M19" s="12">
        <v>0.63651409999999997</v>
      </c>
      <c r="N19" s="12">
        <v>0.60209100000000004</v>
      </c>
      <c r="O19" s="12">
        <v>0.61384030000000001</v>
      </c>
      <c r="P19" s="12">
        <v>0.6050972</v>
      </c>
      <c r="Q19" s="12">
        <v>0.56635659999999999</v>
      </c>
      <c r="R19" s="12">
        <v>0.57835930000000002</v>
      </c>
      <c r="S19" s="12">
        <v>0.58641509999999997</v>
      </c>
      <c r="T19" s="12">
        <v>0.61062280000000002</v>
      </c>
      <c r="U19" s="12">
        <v>0.52445629999999999</v>
      </c>
      <c r="V19" s="12">
        <v>0.50469730000000002</v>
      </c>
      <c r="W19" s="12">
        <v>0.55384960000000005</v>
      </c>
      <c r="X19" s="12">
        <v>0.52869820000000001</v>
      </c>
      <c r="Y19" s="12">
        <v>0.52291270000000001</v>
      </c>
      <c r="Z19" s="12">
        <v>0.62555000000000005</v>
      </c>
      <c r="AA19" s="12">
        <f t="shared" si="0"/>
        <v>0.57333474090909098</v>
      </c>
      <c r="AB19" s="12">
        <v>0.60884890000000003</v>
      </c>
      <c r="AD19" s="6"/>
      <c r="AE19" s="30"/>
      <c r="AF19" s="32"/>
    </row>
    <row r="20" spans="4:32" x14ac:dyDescent="0.25">
      <c r="D20" s="11" t="s">
        <v>35</v>
      </c>
      <c r="E20" s="12">
        <v>0.58936529999999998</v>
      </c>
      <c r="F20" s="12">
        <v>0.54350969999999998</v>
      </c>
      <c r="G20" s="12">
        <v>0.55281199999999997</v>
      </c>
      <c r="H20" s="12">
        <v>0.54013639999999996</v>
      </c>
      <c r="I20" s="12">
        <v>0.59015410000000001</v>
      </c>
      <c r="J20" s="12">
        <v>0.59149399999999996</v>
      </c>
      <c r="K20" s="12">
        <v>0.60262479999999996</v>
      </c>
      <c r="L20" s="12">
        <v>0.63780870000000001</v>
      </c>
      <c r="M20" s="12">
        <v>0.63935390000000003</v>
      </c>
      <c r="N20" s="12">
        <v>0.61324129999999999</v>
      </c>
      <c r="O20" s="12">
        <v>0.61868389999999995</v>
      </c>
      <c r="P20" s="12">
        <v>0.61438000000000004</v>
      </c>
      <c r="Q20" s="12">
        <v>0.57600709999999999</v>
      </c>
      <c r="R20" s="12">
        <v>0.58614650000000001</v>
      </c>
      <c r="S20" s="12">
        <v>0.59021380000000001</v>
      </c>
      <c r="T20" s="12">
        <v>0.60976509999999995</v>
      </c>
      <c r="U20" s="12">
        <v>0.51407170000000002</v>
      </c>
      <c r="V20" s="12">
        <v>0.51337650000000001</v>
      </c>
      <c r="W20" s="12">
        <v>0.5638862</v>
      </c>
      <c r="X20" s="12">
        <v>0.51905159999999995</v>
      </c>
      <c r="Y20" s="12">
        <v>0.53416050000000004</v>
      </c>
      <c r="Z20" s="12">
        <v>0.62416150000000004</v>
      </c>
      <c r="AA20" s="12">
        <f t="shared" si="0"/>
        <v>0.58020020909090908</v>
      </c>
      <c r="AB20" s="12">
        <v>0.60817529999999997</v>
      </c>
      <c r="AD20" s="6"/>
      <c r="AE20" s="30"/>
      <c r="AF20" s="32"/>
    </row>
    <row r="21" spans="4:32" x14ac:dyDescent="0.25">
      <c r="D21" s="11" t="s">
        <v>36</v>
      </c>
      <c r="E21" s="12">
        <v>0.61104130000000001</v>
      </c>
      <c r="F21" s="12">
        <v>0.53767109999999996</v>
      </c>
      <c r="G21" s="12">
        <v>0.58105130000000005</v>
      </c>
      <c r="H21" s="12">
        <v>0.56668739999999995</v>
      </c>
      <c r="I21" s="12">
        <v>0.5958234</v>
      </c>
      <c r="J21" s="12">
        <v>0.59944529999999996</v>
      </c>
      <c r="K21" s="12">
        <v>0.62448840000000005</v>
      </c>
      <c r="L21" s="12">
        <v>0.63458300000000001</v>
      </c>
      <c r="M21" s="12">
        <v>0.63936400000000004</v>
      </c>
      <c r="N21" s="12">
        <v>0.6046395</v>
      </c>
      <c r="O21" s="12">
        <v>0.61752680000000004</v>
      </c>
      <c r="P21" s="12">
        <v>0.61078840000000001</v>
      </c>
      <c r="Q21" s="12">
        <v>0.58077769999999995</v>
      </c>
      <c r="R21" s="12">
        <v>0.60045919999999997</v>
      </c>
      <c r="S21" s="12">
        <v>0.58643290000000003</v>
      </c>
      <c r="T21" s="12">
        <v>0.61460599999999999</v>
      </c>
      <c r="U21" s="12">
        <v>0.51048559999999998</v>
      </c>
      <c r="V21" s="12">
        <v>0.51199910000000004</v>
      </c>
      <c r="W21" s="12">
        <v>0.56352910000000001</v>
      </c>
      <c r="X21" s="12">
        <v>0.52908109999999997</v>
      </c>
      <c r="Y21" s="12">
        <v>0.52615230000000002</v>
      </c>
      <c r="Z21" s="12">
        <v>0.62337969999999998</v>
      </c>
      <c r="AA21" s="12">
        <f t="shared" si="0"/>
        <v>0.58500057272727257</v>
      </c>
      <c r="AB21" s="12">
        <v>0.60879660000000002</v>
      </c>
      <c r="AD21" s="6"/>
      <c r="AE21" s="30"/>
      <c r="AF21" s="32"/>
    </row>
    <row r="22" spans="4:32" x14ac:dyDescent="0.25">
      <c r="D22" s="11" t="s">
        <v>37</v>
      </c>
      <c r="E22" s="12">
        <v>0.59627960000000002</v>
      </c>
      <c r="F22" s="12">
        <v>0.54961000000000004</v>
      </c>
      <c r="G22" s="12">
        <v>0.59923020000000005</v>
      </c>
      <c r="H22" s="12">
        <v>0.56049470000000001</v>
      </c>
      <c r="I22" s="12">
        <v>0.60947969999999996</v>
      </c>
      <c r="J22" s="12">
        <v>0.60518000000000005</v>
      </c>
      <c r="K22" s="12">
        <v>0.59367150000000002</v>
      </c>
      <c r="L22" s="12">
        <v>0.61628720000000003</v>
      </c>
      <c r="M22" s="12">
        <v>0.65371840000000003</v>
      </c>
      <c r="N22" s="12">
        <v>0.60521729999999996</v>
      </c>
      <c r="O22" s="12">
        <v>0.62748289999999995</v>
      </c>
      <c r="P22" s="12">
        <v>0.63681370000000004</v>
      </c>
      <c r="Q22" s="12">
        <v>0.57797730000000003</v>
      </c>
      <c r="R22" s="12">
        <v>0.60152629999999996</v>
      </c>
      <c r="S22" s="12">
        <v>0.60388589999999998</v>
      </c>
      <c r="T22" s="12">
        <v>0.61114400000000002</v>
      </c>
      <c r="U22" s="12">
        <v>0.52825770000000005</v>
      </c>
      <c r="V22" s="12">
        <v>0.5246575</v>
      </c>
      <c r="W22" s="12">
        <v>0.57693629999999996</v>
      </c>
      <c r="X22" s="12">
        <v>0.53683270000000005</v>
      </c>
      <c r="Y22" s="12">
        <v>0.52697400000000005</v>
      </c>
      <c r="Z22" s="12">
        <v>0.61598350000000002</v>
      </c>
      <c r="AA22" s="12">
        <f t="shared" si="0"/>
        <v>0.58898365454545443</v>
      </c>
      <c r="AB22" s="12">
        <v>0.61362969999999994</v>
      </c>
      <c r="AD22" s="6"/>
      <c r="AE22" s="30"/>
      <c r="AF22" s="32"/>
    </row>
    <row r="23" spans="4:32" x14ac:dyDescent="0.25">
      <c r="D23" s="11" t="s">
        <v>38</v>
      </c>
      <c r="E23" s="12">
        <v>0.62299749999999998</v>
      </c>
      <c r="F23" s="12">
        <v>0.56016160000000004</v>
      </c>
      <c r="G23" s="12">
        <v>0.62337089999999995</v>
      </c>
      <c r="H23" s="12">
        <v>0.55003009999999997</v>
      </c>
      <c r="I23" s="12">
        <v>0.60968829999999996</v>
      </c>
      <c r="J23" s="12">
        <v>0.61175029999999997</v>
      </c>
      <c r="K23" s="12">
        <v>0.61594190000000004</v>
      </c>
      <c r="L23" s="12">
        <v>0.63182360000000004</v>
      </c>
      <c r="M23" s="12">
        <v>0.63285469999999999</v>
      </c>
      <c r="N23" s="12">
        <v>0.62845589999999996</v>
      </c>
      <c r="O23" s="12">
        <v>0.65649990000000003</v>
      </c>
      <c r="P23" s="12">
        <v>0.61399630000000005</v>
      </c>
      <c r="Q23" s="12">
        <v>0.57982330000000004</v>
      </c>
      <c r="R23" s="12">
        <v>0.5832077</v>
      </c>
      <c r="S23" s="12">
        <v>0.60615909999999995</v>
      </c>
      <c r="T23" s="12">
        <v>0.59719599999999995</v>
      </c>
      <c r="U23" s="12">
        <v>0.53594350000000002</v>
      </c>
      <c r="V23" s="12">
        <v>0.52389609999999998</v>
      </c>
      <c r="W23" s="12">
        <v>0.58907620000000005</v>
      </c>
      <c r="X23" s="12">
        <v>0.53019210000000006</v>
      </c>
      <c r="Y23" s="12">
        <v>0.54456519999999997</v>
      </c>
      <c r="Z23" s="12">
        <v>0.62217009999999995</v>
      </c>
      <c r="AA23" s="12">
        <f t="shared" si="0"/>
        <v>0.59408183181818186</v>
      </c>
      <c r="AB23" s="12">
        <v>0.61136250000000003</v>
      </c>
      <c r="AD23" s="6"/>
      <c r="AE23" s="30"/>
      <c r="AF23" s="32"/>
    </row>
    <row r="24" spans="4:32" x14ac:dyDescent="0.25">
      <c r="D24" s="11" t="s">
        <v>39</v>
      </c>
      <c r="E24" s="12">
        <v>0.60941599999999996</v>
      </c>
      <c r="F24" s="12">
        <v>0.56766799999999995</v>
      </c>
      <c r="G24" s="12">
        <v>0.58935219999999999</v>
      </c>
      <c r="H24" s="12">
        <v>0.55591809999999997</v>
      </c>
      <c r="I24" s="12">
        <v>0.60022710000000001</v>
      </c>
      <c r="J24" s="12">
        <v>0.60198119999999999</v>
      </c>
      <c r="K24" s="12">
        <v>0.61766799999999999</v>
      </c>
      <c r="L24" s="12">
        <v>0.67776389999999997</v>
      </c>
      <c r="M24" s="12">
        <v>0.64505959999999996</v>
      </c>
      <c r="N24" s="12">
        <v>0.60646389999999994</v>
      </c>
      <c r="O24" s="12">
        <v>0.66122820000000004</v>
      </c>
      <c r="P24" s="12">
        <v>0.62185259999999998</v>
      </c>
      <c r="Q24" s="12">
        <v>0.5691157</v>
      </c>
      <c r="R24" s="12">
        <v>0.60029999999999994</v>
      </c>
      <c r="S24" s="12">
        <v>0.60236350000000005</v>
      </c>
      <c r="T24" s="12">
        <v>0.60305770000000003</v>
      </c>
      <c r="U24" s="12">
        <v>0.54992379999999996</v>
      </c>
      <c r="V24" s="12">
        <v>0.53197430000000001</v>
      </c>
      <c r="W24" s="12">
        <v>0.584561</v>
      </c>
      <c r="X24" s="12">
        <v>0.55561419999999995</v>
      </c>
      <c r="Y24" s="12">
        <v>0.54321140000000001</v>
      </c>
      <c r="Z24" s="12">
        <v>0.61893940000000003</v>
      </c>
      <c r="AA24" s="12">
        <f t="shared" si="0"/>
        <v>0.5960754454545456</v>
      </c>
      <c r="AB24" s="12">
        <v>0.61492040000000003</v>
      </c>
      <c r="AD24" s="6"/>
      <c r="AE24" s="30"/>
      <c r="AF24" s="32"/>
    </row>
    <row r="25" spans="4:32" x14ac:dyDescent="0.25">
      <c r="D25" s="11" t="s">
        <v>40</v>
      </c>
      <c r="E25" s="12">
        <v>0.62910509999999997</v>
      </c>
      <c r="F25" s="12">
        <v>0.54693610000000004</v>
      </c>
      <c r="G25" s="12">
        <v>0.5971263</v>
      </c>
      <c r="H25" s="12">
        <v>0.58819860000000002</v>
      </c>
      <c r="I25" s="12">
        <v>0.59857400000000005</v>
      </c>
      <c r="J25" s="12">
        <v>0.60677820000000005</v>
      </c>
      <c r="K25" s="12">
        <v>0.64311529999999995</v>
      </c>
      <c r="L25" s="12">
        <v>0.66161669999999995</v>
      </c>
      <c r="M25" s="12">
        <v>0.6485573</v>
      </c>
      <c r="N25" s="12">
        <v>0.61839980000000006</v>
      </c>
      <c r="O25" s="12">
        <v>0.66711889999999996</v>
      </c>
      <c r="P25" s="12">
        <v>0.61042569999999996</v>
      </c>
      <c r="Q25" s="12">
        <v>0.57590560000000002</v>
      </c>
      <c r="R25" s="12">
        <v>0.58837830000000002</v>
      </c>
      <c r="S25" s="12">
        <v>0.60022640000000005</v>
      </c>
      <c r="T25" s="12">
        <v>0.61124369999999995</v>
      </c>
      <c r="U25" s="12">
        <v>0.55076890000000001</v>
      </c>
      <c r="V25" s="12">
        <v>0.50892139999999997</v>
      </c>
      <c r="W25" s="12">
        <v>0.59002900000000003</v>
      </c>
      <c r="X25" s="12">
        <v>0.54265050000000004</v>
      </c>
      <c r="Y25" s="12">
        <v>0.53482909999999995</v>
      </c>
      <c r="Z25" s="12">
        <v>0.61437719999999996</v>
      </c>
      <c r="AA25" s="12">
        <f t="shared" si="0"/>
        <v>0.59696736818181817</v>
      </c>
      <c r="AB25" s="12">
        <v>0.61918320000000004</v>
      </c>
      <c r="AD25" s="6"/>
      <c r="AE25" s="30"/>
      <c r="AF25" s="32"/>
    </row>
    <row r="26" spans="4:32" x14ac:dyDescent="0.25">
      <c r="D26" s="11" t="s">
        <v>41</v>
      </c>
      <c r="E26" s="12">
        <v>0.65147350000000004</v>
      </c>
      <c r="F26" s="12">
        <v>0.5627991</v>
      </c>
      <c r="G26" s="12">
        <v>0.62507579999999996</v>
      </c>
      <c r="H26" s="12">
        <v>0.60421040000000004</v>
      </c>
      <c r="I26" s="12">
        <v>0.62553000000000003</v>
      </c>
      <c r="J26" s="12">
        <v>0.59581200000000001</v>
      </c>
      <c r="K26" s="12">
        <v>0.64164949999999998</v>
      </c>
      <c r="L26" s="12">
        <v>0.64671900000000004</v>
      </c>
      <c r="M26" s="12">
        <v>0.66604039999999998</v>
      </c>
      <c r="N26" s="12">
        <v>0.62377629999999995</v>
      </c>
      <c r="O26" s="12">
        <v>0.66300490000000001</v>
      </c>
      <c r="P26" s="12">
        <v>0.62406669999999997</v>
      </c>
      <c r="Q26" s="12">
        <v>0.57539929999999995</v>
      </c>
      <c r="R26" s="12">
        <v>0.59243389999999996</v>
      </c>
      <c r="S26" s="12">
        <v>0.61252180000000001</v>
      </c>
      <c r="T26" s="12">
        <v>0.61266940000000003</v>
      </c>
      <c r="U26" s="12">
        <v>0.55065589999999998</v>
      </c>
      <c r="V26" s="12">
        <v>0.51158749999999997</v>
      </c>
      <c r="W26" s="12">
        <v>0.58493819999999996</v>
      </c>
      <c r="X26" s="12">
        <v>0.56673839999999998</v>
      </c>
      <c r="Y26" s="12">
        <v>0.53716710000000001</v>
      </c>
      <c r="Z26" s="12">
        <v>0.61132839999999999</v>
      </c>
      <c r="AA26" s="12">
        <f t="shared" si="0"/>
        <v>0.60389079545454538</v>
      </c>
      <c r="AB26" s="12">
        <v>0.62299439999999995</v>
      </c>
      <c r="AD26" s="6"/>
      <c r="AE26" s="30"/>
      <c r="AF26" s="32"/>
    </row>
    <row r="27" spans="4:32" x14ac:dyDescent="0.25">
      <c r="D27" s="11" t="s">
        <v>42</v>
      </c>
      <c r="E27" s="12">
        <v>0.65419780000000005</v>
      </c>
      <c r="F27" s="12">
        <v>0.56374109999999999</v>
      </c>
      <c r="G27" s="12">
        <v>0.64305559999999995</v>
      </c>
      <c r="H27" s="12">
        <v>0.64303440000000001</v>
      </c>
      <c r="I27" s="12">
        <v>0.60573639999999995</v>
      </c>
      <c r="J27" s="12">
        <v>0.60337730000000001</v>
      </c>
      <c r="K27" s="12">
        <v>0.63155749999999999</v>
      </c>
      <c r="L27" s="12">
        <v>0.64447549999999998</v>
      </c>
      <c r="M27" s="12">
        <v>0.67461020000000005</v>
      </c>
      <c r="N27" s="12">
        <v>0.61348159999999996</v>
      </c>
      <c r="O27" s="12">
        <v>0.63848419999999995</v>
      </c>
      <c r="P27" s="12">
        <v>0.66163819999999995</v>
      </c>
      <c r="Q27" s="12">
        <v>0.5832579</v>
      </c>
      <c r="R27" s="12">
        <v>0.59067760000000002</v>
      </c>
      <c r="S27" s="12">
        <v>0.60338939999999996</v>
      </c>
      <c r="T27" s="12">
        <v>0.60893580000000003</v>
      </c>
      <c r="U27" s="12">
        <v>0.53802000000000005</v>
      </c>
      <c r="V27" s="12">
        <v>0.52711810000000003</v>
      </c>
      <c r="W27" s="12">
        <v>0.59301020000000004</v>
      </c>
      <c r="X27" s="12">
        <v>0.5615443</v>
      </c>
      <c r="Y27" s="12">
        <v>0.54101350000000004</v>
      </c>
      <c r="Z27" s="12">
        <v>0.62162499999999998</v>
      </c>
      <c r="AA27" s="12">
        <f t="shared" si="0"/>
        <v>0.60663552727272707</v>
      </c>
      <c r="AB27" s="12">
        <v>0.62069620000000003</v>
      </c>
      <c r="AE27" s="34"/>
      <c r="AF27" s="32"/>
    </row>
    <row r="28" spans="4:32" x14ac:dyDescent="0.25">
      <c r="D28" s="11" t="s">
        <v>43</v>
      </c>
      <c r="E28" s="12">
        <v>0.65369739999999998</v>
      </c>
      <c r="F28" s="12">
        <v>0.57273969999999996</v>
      </c>
      <c r="G28" s="12">
        <v>0.64034460000000004</v>
      </c>
      <c r="H28" s="12">
        <v>0.64407270000000005</v>
      </c>
      <c r="I28" s="12">
        <v>0.59368679999999996</v>
      </c>
      <c r="J28" s="12">
        <v>0.60493490000000005</v>
      </c>
      <c r="K28" s="12">
        <v>0.61371580000000003</v>
      </c>
      <c r="L28" s="12">
        <v>0.65673009999999998</v>
      </c>
      <c r="M28" s="12">
        <v>0.67868969999999995</v>
      </c>
      <c r="N28" s="12">
        <v>0.61031800000000003</v>
      </c>
      <c r="O28" s="12">
        <v>0.63124590000000003</v>
      </c>
      <c r="P28" s="12">
        <v>0.63095429999999997</v>
      </c>
      <c r="Q28" s="12">
        <v>0.59211970000000003</v>
      </c>
      <c r="R28" s="12">
        <v>0.58044549999999995</v>
      </c>
      <c r="S28" s="12">
        <v>0.60451100000000002</v>
      </c>
      <c r="T28" s="12">
        <v>0.61178889999999997</v>
      </c>
      <c r="U28" s="12">
        <v>0.55842460000000005</v>
      </c>
      <c r="V28" s="12">
        <v>0.51683780000000001</v>
      </c>
      <c r="W28" s="12">
        <v>0.59474760000000004</v>
      </c>
      <c r="X28" s="12">
        <v>0.58087169999999999</v>
      </c>
      <c r="Y28" s="12">
        <v>0.52471699999999999</v>
      </c>
      <c r="Z28" s="12">
        <v>0.62590520000000005</v>
      </c>
      <c r="AA28" s="12">
        <f t="shared" si="0"/>
        <v>0.60552267727272724</v>
      </c>
      <c r="AB28" s="12">
        <v>0.62035410000000002</v>
      </c>
      <c r="AE28" s="30"/>
      <c r="AF28" s="31"/>
    </row>
    <row r="29" spans="4:32" x14ac:dyDescent="0.25">
      <c r="D29" s="11" t="s">
        <v>44</v>
      </c>
      <c r="E29" s="12">
        <v>0.67135339999999999</v>
      </c>
      <c r="F29" s="12">
        <v>0.57483419999999996</v>
      </c>
      <c r="G29" s="12">
        <v>0.60502469999999997</v>
      </c>
      <c r="H29" s="12">
        <v>0.60404919999999995</v>
      </c>
      <c r="I29" s="12">
        <v>0.59957709999999997</v>
      </c>
      <c r="J29" s="12">
        <v>0.60228300000000001</v>
      </c>
      <c r="K29" s="12">
        <v>0.60926579999999997</v>
      </c>
      <c r="L29" s="12">
        <v>0.64986849999999996</v>
      </c>
      <c r="M29" s="12">
        <v>0.64646409999999999</v>
      </c>
      <c r="N29" s="12">
        <v>0.62086149999999996</v>
      </c>
      <c r="O29" s="12">
        <v>0.62023090000000003</v>
      </c>
      <c r="P29" s="12">
        <v>0.66935210000000001</v>
      </c>
      <c r="Q29" s="12">
        <v>0.5873874</v>
      </c>
      <c r="R29" s="12">
        <v>0.5900976</v>
      </c>
      <c r="S29" s="12">
        <v>0.60514820000000002</v>
      </c>
      <c r="T29" s="12">
        <v>0.62146080000000004</v>
      </c>
      <c r="U29" s="12">
        <v>0.56791979999999997</v>
      </c>
      <c r="V29" s="12">
        <v>0.51469220000000004</v>
      </c>
      <c r="W29" s="12">
        <v>0.60014270000000003</v>
      </c>
      <c r="X29" s="12">
        <v>0.53608880000000003</v>
      </c>
      <c r="Y29" s="12">
        <v>0.53915179999999996</v>
      </c>
      <c r="Z29" s="12">
        <v>0.63337080000000001</v>
      </c>
      <c r="AA29" s="12">
        <f t="shared" si="0"/>
        <v>0.60311930000000002</v>
      </c>
      <c r="AB29" s="12">
        <v>0.62145450000000002</v>
      </c>
    </row>
    <row r="30" spans="4:32" x14ac:dyDescent="0.25">
      <c r="D30" s="11" t="s">
        <v>45</v>
      </c>
      <c r="E30" s="12">
        <v>0.63242390000000004</v>
      </c>
      <c r="F30" s="12">
        <v>0.61227229999999999</v>
      </c>
      <c r="G30" s="12">
        <v>0.62994620000000001</v>
      </c>
      <c r="H30" s="12">
        <v>0.58231529999999998</v>
      </c>
      <c r="I30" s="12">
        <v>0.5995085</v>
      </c>
      <c r="J30" s="12">
        <v>0.59459740000000005</v>
      </c>
      <c r="K30" s="12">
        <v>0.62329210000000002</v>
      </c>
      <c r="L30" s="12">
        <v>0.64762509999999995</v>
      </c>
      <c r="M30" s="12">
        <v>0.66254449999999998</v>
      </c>
      <c r="N30" s="12">
        <v>0.61215909999999996</v>
      </c>
      <c r="O30" s="12">
        <v>0.65430259999999996</v>
      </c>
      <c r="P30" s="12">
        <v>0.65115230000000002</v>
      </c>
      <c r="Q30" s="12">
        <v>0.59074599999999999</v>
      </c>
      <c r="R30" s="12">
        <v>0.58564680000000002</v>
      </c>
      <c r="S30" s="12">
        <v>0.60907279999999997</v>
      </c>
      <c r="T30" s="12">
        <v>0.62402100000000005</v>
      </c>
      <c r="U30" s="12">
        <v>0.57453980000000004</v>
      </c>
      <c r="V30" s="12">
        <v>0.53958099999999998</v>
      </c>
      <c r="W30" s="12">
        <v>0.59882100000000005</v>
      </c>
      <c r="X30" s="12">
        <v>0.530366</v>
      </c>
      <c r="Y30" s="12">
        <v>0.52640330000000002</v>
      </c>
      <c r="Z30" s="12">
        <v>0.63848170000000004</v>
      </c>
      <c r="AA30" s="12">
        <f t="shared" si="0"/>
        <v>0.60544630454545456</v>
      </c>
      <c r="AB30" s="12">
        <v>0.62648090000000001</v>
      </c>
    </row>
    <row r="31" spans="4:32" x14ac:dyDescent="0.25">
      <c r="D31" s="11" t="s">
        <v>46</v>
      </c>
      <c r="E31" s="12">
        <v>0.62525540000000002</v>
      </c>
      <c r="F31" s="12">
        <v>0.62210120000000002</v>
      </c>
      <c r="G31" s="12">
        <v>0.63047719999999996</v>
      </c>
      <c r="H31" s="12">
        <v>0.59305779999999997</v>
      </c>
      <c r="I31" s="12">
        <v>0.58734649999999999</v>
      </c>
      <c r="J31" s="12">
        <v>0.6039928</v>
      </c>
      <c r="K31" s="12">
        <v>0.62337560000000003</v>
      </c>
      <c r="L31" s="12">
        <v>0.65223310000000001</v>
      </c>
      <c r="M31" s="12">
        <v>0.64527480000000004</v>
      </c>
      <c r="N31" s="12">
        <v>0.62731009999999998</v>
      </c>
      <c r="O31" s="12">
        <v>0.66648790000000002</v>
      </c>
      <c r="P31" s="12">
        <v>0.64137529999999998</v>
      </c>
      <c r="Q31" s="12">
        <v>0.58487</v>
      </c>
      <c r="R31" s="12">
        <v>0.58637059999999996</v>
      </c>
      <c r="S31" s="12">
        <v>0.62358060000000004</v>
      </c>
      <c r="T31" s="12">
        <v>0.62923340000000005</v>
      </c>
      <c r="U31" s="12">
        <v>0.57490929999999996</v>
      </c>
      <c r="V31" s="12">
        <v>0.55064440000000003</v>
      </c>
      <c r="W31" s="12">
        <v>0.60360590000000003</v>
      </c>
      <c r="X31" s="12">
        <v>0.54662829999999996</v>
      </c>
      <c r="Y31" s="12">
        <v>0.54295349999999998</v>
      </c>
      <c r="Z31" s="12">
        <v>0.62297069999999999</v>
      </c>
      <c r="AA31" s="12">
        <f t="shared" si="0"/>
        <v>0.60836610909090905</v>
      </c>
      <c r="AB31" s="12">
        <v>0.62826720000000003</v>
      </c>
    </row>
    <row r="32" spans="4:32" x14ac:dyDescent="0.25">
      <c r="D32" s="11" t="s">
        <v>47</v>
      </c>
      <c r="E32" s="12">
        <v>0.61130569999999995</v>
      </c>
      <c r="F32" s="12">
        <v>0.63664030000000005</v>
      </c>
      <c r="G32" s="12">
        <v>0.58840210000000004</v>
      </c>
      <c r="H32" s="12">
        <v>0.59430260000000001</v>
      </c>
      <c r="I32" s="12">
        <v>0.59417629999999999</v>
      </c>
      <c r="J32" s="12">
        <v>0.62893960000000004</v>
      </c>
      <c r="K32" s="12">
        <v>0.61445280000000002</v>
      </c>
      <c r="L32" s="12">
        <v>0.65387189999999995</v>
      </c>
      <c r="M32" s="12">
        <v>0.65229689999999996</v>
      </c>
      <c r="N32" s="12">
        <v>0.63041100000000005</v>
      </c>
      <c r="O32" s="12">
        <v>0.6589796</v>
      </c>
      <c r="P32" s="12">
        <v>0.64866170000000001</v>
      </c>
      <c r="Q32" s="12">
        <v>0.57993989999999995</v>
      </c>
      <c r="R32" s="12">
        <v>0.59624379999999999</v>
      </c>
      <c r="S32" s="12">
        <v>0.62523919999999999</v>
      </c>
      <c r="T32" s="12">
        <v>0.62989799999999996</v>
      </c>
      <c r="U32" s="12">
        <v>0.58517189999999997</v>
      </c>
      <c r="V32" s="12">
        <v>0.52309349999999999</v>
      </c>
      <c r="W32" s="12">
        <v>0.60501439999999995</v>
      </c>
      <c r="X32" s="12">
        <v>0.58985650000000001</v>
      </c>
      <c r="Y32" s="12">
        <v>0.53878130000000002</v>
      </c>
      <c r="Z32" s="12">
        <v>0.62273719999999999</v>
      </c>
      <c r="AA32" s="12">
        <f t="shared" si="0"/>
        <v>0.60947346363636357</v>
      </c>
      <c r="AB32" s="12">
        <v>0.62794680000000003</v>
      </c>
    </row>
    <row r="33" spans="4:29" x14ac:dyDescent="0.25">
      <c r="D33" s="11" t="s">
        <v>48</v>
      </c>
      <c r="E33" s="12">
        <v>0.59944819999999999</v>
      </c>
      <c r="F33" s="12">
        <v>0.64463709999999996</v>
      </c>
      <c r="G33" s="12">
        <v>0.59429160000000003</v>
      </c>
      <c r="H33" s="12">
        <v>0.60943689999999995</v>
      </c>
      <c r="I33" s="12">
        <v>0.59814820000000002</v>
      </c>
      <c r="J33" s="12">
        <v>0.62812509999999999</v>
      </c>
      <c r="K33" s="12">
        <v>0.60967210000000005</v>
      </c>
      <c r="L33" s="12">
        <v>0.66113730000000004</v>
      </c>
      <c r="M33" s="12">
        <v>0.64092280000000001</v>
      </c>
      <c r="N33" s="12">
        <v>0.64693699999999998</v>
      </c>
      <c r="O33" s="12">
        <v>0.6473951</v>
      </c>
      <c r="P33" s="12">
        <v>0.64626240000000001</v>
      </c>
      <c r="Q33" s="12">
        <v>0.57562579999999997</v>
      </c>
      <c r="R33" s="12">
        <v>0.60047459999999997</v>
      </c>
      <c r="S33" s="12">
        <v>0.6217857</v>
      </c>
      <c r="T33" s="12">
        <v>0.62979430000000003</v>
      </c>
      <c r="U33" s="12">
        <v>0.57287829999999995</v>
      </c>
      <c r="V33" s="12">
        <v>0.5179416</v>
      </c>
      <c r="W33" s="12">
        <v>0.60091439999999996</v>
      </c>
      <c r="X33" s="12">
        <v>0.56758739999999996</v>
      </c>
      <c r="Y33" s="12">
        <v>0.5351709</v>
      </c>
      <c r="Z33" s="12">
        <v>0.62000409999999995</v>
      </c>
      <c r="AA33" s="12">
        <f t="shared" si="0"/>
        <v>0.6076632227272728</v>
      </c>
      <c r="AB33" s="12">
        <v>0.62785219999999997</v>
      </c>
    </row>
    <row r="34" spans="4:29" x14ac:dyDescent="0.25">
      <c r="D34" s="11" t="s">
        <v>49</v>
      </c>
      <c r="E34" s="12">
        <v>0.61178569999999999</v>
      </c>
      <c r="F34" s="12">
        <v>0.62530649999999999</v>
      </c>
      <c r="G34" s="12">
        <v>0.59594979999999997</v>
      </c>
      <c r="H34" s="12">
        <v>0.63315180000000004</v>
      </c>
      <c r="I34" s="12">
        <v>0.62158049999999998</v>
      </c>
      <c r="J34" s="12">
        <v>0.6357988</v>
      </c>
      <c r="K34" s="12">
        <v>0.64529060000000005</v>
      </c>
      <c r="L34" s="12">
        <v>0.66941119999999998</v>
      </c>
      <c r="M34" s="12">
        <v>0.64311660000000004</v>
      </c>
      <c r="N34" s="12">
        <v>0.65094479999999999</v>
      </c>
      <c r="O34" s="12">
        <v>0.65136499999999997</v>
      </c>
      <c r="P34" s="12">
        <v>0.64119950000000003</v>
      </c>
      <c r="Q34" s="12">
        <v>0.57110289999999997</v>
      </c>
      <c r="R34" s="12">
        <v>0.613842</v>
      </c>
      <c r="S34" s="12">
        <v>0.62952830000000004</v>
      </c>
      <c r="T34" s="12">
        <v>0.63060130000000003</v>
      </c>
      <c r="U34" s="12">
        <v>0.56928670000000003</v>
      </c>
      <c r="V34" s="12">
        <v>0.52096100000000001</v>
      </c>
      <c r="W34" s="12">
        <v>0.6092803</v>
      </c>
      <c r="X34" s="12">
        <v>0.58074979999999998</v>
      </c>
      <c r="Y34" s="12">
        <v>0.55505640000000001</v>
      </c>
      <c r="Z34" s="12">
        <v>0.61795889999999998</v>
      </c>
      <c r="AA34" s="12">
        <f t="shared" si="0"/>
        <v>0.61469401818181812</v>
      </c>
      <c r="AB34" s="12">
        <v>0.63057470000000004</v>
      </c>
    </row>
    <row r="35" spans="4:29" x14ac:dyDescent="0.25">
      <c r="D35" s="11" t="s">
        <v>50</v>
      </c>
      <c r="E35" s="12">
        <v>0.60307750000000004</v>
      </c>
      <c r="F35" s="12">
        <v>0.62098940000000002</v>
      </c>
      <c r="G35" s="12">
        <v>0.57852349999999997</v>
      </c>
      <c r="H35" s="12">
        <v>0.57097659999999995</v>
      </c>
      <c r="I35" s="12">
        <v>0.62818549999999995</v>
      </c>
      <c r="J35" s="12">
        <v>0.64458199999999999</v>
      </c>
      <c r="K35" s="12">
        <v>0.64022069999999998</v>
      </c>
      <c r="L35" s="12">
        <v>0.66788530000000002</v>
      </c>
      <c r="M35" s="12">
        <v>0.65495570000000003</v>
      </c>
      <c r="N35" s="12">
        <v>0.66253930000000005</v>
      </c>
      <c r="O35" s="12">
        <v>0.63938209999999995</v>
      </c>
      <c r="P35" s="12">
        <v>0.64882839999999997</v>
      </c>
      <c r="Q35" s="12">
        <v>0.58371249999999997</v>
      </c>
      <c r="R35" s="12">
        <v>0.5944429</v>
      </c>
      <c r="S35" s="12">
        <v>0.63479509999999995</v>
      </c>
      <c r="T35" s="12">
        <v>0.63053510000000002</v>
      </c>
      <c r="U35" s="12">
        <v>0.55776789999999998</v>
      </c>
      <c r="V35" s="12">
        <v>0.52975490000000003</v>
      </c>
      <c r="W35" s="12">
        <v>0.60293770000000002</v>
      </c>
      <c r="X35" s="12">
        <v>0.58651399999999998</v>
      </c>
      <c r="Y35" s="12">
        <v>0.53482410000000002</v>
      </c>
      <c r="Z35" s="12">
        <v>0.61424789999999996</v>
      </c>
      <c r="AA35" s="12">
        <f t="shared" si="0"/>
        <v>0.61043991363636363</v>
      </c>
      <c r="AB35" s="12">
        <v>0.62885080000000004</v>
      </c>
    </row>
    <row r="36" spans="4:29" x14ac:dyDescent="0.25">
      <c r="D36" s="11" t="s">
        <v>51</v>
      </c>
      <c r="E36" s="12">
        <v>0.60415140000000001</v>
      </c>
      <c r="F36" s="12">
        <v>0.60763489999999998</v>
      </c>
      <c r="G36" s="12">
        <v>0.57796630000000004</v>
      </c>
      <c r="H36" s="12">
        <v>0.5768489</v>
      </c>
      <c r="I36" s="12">
        <v>0.60787740000000001</v>
      </c>
      <c r="J36" s="12">
        <v>0.63875440000000006</v>
      </c>
      <c r="K36" s="12">
        <v>0.65613129999999997</v>
      </c>
      <c r="L36" s="12">
        <v>0.67022959999999998</v>
      </c>
      <c r="M36" s="12">
        <v>0.64907689999999996</v>
      </c>
      <c r="N36" s="12">
        <v>0.65302510000000002</v>
      </c>
      <c r="O36" s="12">
        <v>0.62610840000000001</v>
      </c>
      <c r="P36" s="12">
        <v>0.64174100000000001</v>
      </c>
      <c r="Q36" s="12">
        <v>0.57552979999999998</v>
      </c>
      <c r="R36" s="12">
        <v>0.58995149999999996</v>
      </c>
      <c r="S36" s="12">
        <v>0.6393297</v>
      </c>
      <c r="T36" s="12">
        <v>0.62766710000000003</v>
      </c>
      <c r="U36" s="12">
        <v>0.56498859999999995</v>
      </c>
      <c r="V36" s="12">
        <v>0.53961680000000001</v>
      </c>
      <c r="W36" s="12">
        <v>0.60029860000000002</v>
      </c>
      <c r="X36" s="12">
        <v>0.57784190000000002</v>
      </c>
      <c r="Y36" s="12">
        <v>0.54281959999999996</v>
      </c>
      <c r="Z36" s="12">
        <v>0.60355139999999996</v>
      </c>
      <c r="AA36" s="12">
        <f t="shared" si="0"/>
        <v>0.60777911818181807</v>
      </c>
      <c r="AB36" s="12">
        <v>0.62808989999999998</v>
      </c>
    </row>
    <row r="37" spans="4:29" x14ac:dyDescent="0.25">
      <c r="D37" s="11" t="s">
        <v>52</v>
      </c>
      <c r="E37" s="12">
        <v>0.59551540000000003</v>
      </c>
      <c r="F37" s="12">
        <v>0.62025229999999998</v>
      </c>
      <c r="G37" s="12">
        <v>0.58601689999999995</v>
      </c>
      <c r="H37" s="12">
        <v>0.55854380000000003</v>
      </c>
      <c r="I37" s="12">
        <v>0.6034351</v>
      </c>
      <c r="J37" s="12">
        <v>0.62357739999999995</v>
      </c>
      <c r="K37" s="12">
        <v>0.64976149999999999</v>
      </c>
      <c r="L37" s="12">
        <v>0.66778329999999997</v>
      </c>
      <c r="M37" s="12">
        <v>0.6477598</v>
      </c>
      <c r="N37" s="12">
        <v>0.63144440000000002</v>
      </c>
      <c r="O37" s="12">
        <v>0.6093092</v>
      </c>
      <c r="P37" s="12">
        <v>0.65068630000000005</v>
      </c>
      <c r="Q37" s="12">
        <v>0.56376479999999995</v>
      </c>
      <c r="R37" s="12">
        <v>0.58822549999999996</v>
      </c>
      <c r="S37" s="12">
        <v>0.63601439999999998</v>
      </c>
      <c r="T37" s="12">
        <v>0.62971619999999995</v>
      </c>
      <c r="U37" s="12">
        <v>0.55982770000000004</v>
      </c>
      <c r="V37" s="12">
        <v>0.53640480000000001</v>
      </c>
      <c r="W37" s="12">
        <v>0.59886079999999997</v>
      </c>
      <c r="X37" s="12">
        <v>0.58913720000000003</v>
      </c>
      <c r="Y37" s="12">
        <v>0.53029190000000004</v>
      </c>
      <c r="Z37" s="12">
        <v>0.60064660000000003</v>
      </c>
      <c r="AA37" s="12">
        <f t="shared" si="0"/>
        <v>0.60349887727272733</v>
      </c>
      <c r="AB37" s="12">
        <v>0.62721910000000003</v>
      </c>
    </row>
    <row r="38" spans="4:29" x14ac:dyDescent="0.25">
      <c r="D38" s="11" t="s">
        <v>53</v>
      </c>
      <c r="E38" s="12">
        <v>0.60454339999999995</v>
      </c>
      <c r="F38" s="12">
        <v>0.62946809999999997</v>
      </c>
      <c r="G38" s="12">
        <v>0.58597920000000003</v>
      </c>
      <c r="H38" s="12">
        <v>0.60217739999999997</v>
      </c>
      <c r="I38" s="12">
        <v>0.59411389999999997</v>
      </c>
      <c r="J38" s="12">
        <v>0.61624159999999994</v>
      </c>
      <c r="K38" s="12">
        <v>0.64817519999999995</v>
      </c>
      <c r="L38" s="12">
        <v>0.68368050000000002</v>
      </c>
      <c r="M38" s="12">
        <v>0.64462079999999999</v>
      </c>
      <c r="N38" s="12">
        <v>0.63842030000000005</v>
      </c>
      <c r="O38" s="12">
        <v>0.62555720000000004</v>
      </c>
      <c r="P38" s="12">
        <v>0.66189229999999999</v>
      </c>
      <c r="Q38" s="12">
        <v>0.58644240000000003</v>
      </c>
      <c r="R38" s="12">
        <v>0.59609210000000001</v>
      </c>
      <c r="S38" s="12">
        <v>0.63771169999999999</v>
      </c>
      <c r="T38" s="12">
        <v>0.63634270000000004</v>
      </c>
      <c r="U38" s="12">
        <v>0.55123449999999996</v>
      </c>
      <c r="V38" s="12">
        <v>0.53454009999999996</v>
      </c>
      <c r="W38" s="12">
        <v>0.60048409999999997</v>
      </c>
      <c r="X38" s="12">
        <v>0.58704290000000003</v>
      </c>
      <c r="Y38" s="12">
        <v>0.53734219999999999</v>
      </c>
      <c r="Z38" s="12">
        <v>0.61050859999999996</v>
      </c>
      <c r="AA38" s="12">
        <f t="shared" si="0"/>
        <v>0.60966414545454528</v>
      </c>
      <c r="AB38" s="12">
        <v>0.63249200000000005</v>
      </c>
      <c r="AC38" s="33"/>
    </row>
    <row r="39" spans="4:29" x14ac:dyDescent="0.25">
      <c r="D39" s="11" t="s">
        <v>54</v>
      </c>
      <c r="E39" s="36">
        <v>0.67013219999999996</v>
      </c>
      <c r="F39" s="36">
        <v>0.66270399999999996</v>
      </c>
      <c r="G39" s="36">
        <v>0.58786360000000004</v>
      </c>
      <c r="H39" s="36">
        <v>0.61643840000000005</v>
      </c>
      <c r="I39" s="36">
        <v>0.64743360000000005</v>
      </c>
      <c r="J39" s="36">
        <v>0.67524660000000003</v>
      </c>
      <c r="K39" s="36">
        <v>0.64329700000000001</v>
      </c>
      <c r="L39" s="36">
        <v>0.72239739999999997</v>
      </c>
      <c r="M39" s="36">
        <v>0.68202220000000002</v>
      </c>
      <c r="N39" s="36">
        <v>0.65574540000000003</v>
      </c>
      <c r="O39" s="36">
        <v>0.66660180000000002</v>
      </c>
      <c r="P39" s="36">
        <v>0.68105919999999998</v>
      </c>
      <c r="Q39" s="36">
        <v>0.61658950000000001</v>
      </c>
      <c r="R39" s="36">
        <v>0.63073710000000005</v>
      </c>
      <c r="S39" s="36">
        <v>0.6854789</v>
      </c>
      <c r="T39" s="36">
        <v>0.65301989999999999</v>
      </c>
      <c r="U39" s="36">
        <v>0.58303539999999998</v>
      </c>
      <c r="V39" s="36">
        <v>0.57196460000000005</v>
      </c>
      <c r="W39" s="36">
        <v>0.63616910000000004</v>
      </c>
      <c r="X39" s="36">
        <v>0.59103859999999997</v>
      </c>
      <c r="Y39" s="36">
        <v>0.59505529999999995</v>
      </c>
      <c r="Z39" s="36">
        <v>0.61489380000000005</v>
      </c>
      <c r="AA39" s="36">
        <f t="shared" si="0"/>
        <v>0.64040561818181818</v>
      </c>
      <c r="AB39" s="36">
        <v>0.6564063</v>
      </c>
      <c r="AC39" s="33"/>
    </row>
    <row r="40" spans="4:29" x14ac:dyDescent="0.25">
      <c r="D40" s="11" t="s">
        <v>91</v>
      </c>
      <c r="E40" s="36">
        <v>0.63524840000000005</v>
      </c>
      <c r="F40" s="36">
        <v>0.64699340000000005</v>
      </c>
      <c r="G40" s="36">
        <v>0.60046219999999995</v>
      </c>
      <c r="H40" s="36">
        <v>0.62253210000000003</v>
      </c>
      <c r="I40" s="36">
        <v>0.62165740000000003</v>
      </c>
      <c r="J40" s="36">
        <v>0.63872209999999996</v>
      </c>
      <c r="K40" s="36">
        <v>0.65620970000000001</v>
      </c>
      <c r="L40" s="36">
        <v>0.75371149999999998</v>
      </c>
      <c r="M40" s="36">
        <v>0.69125460000000005</v>
      </c>
      <c r="N40" s="36">
        <v>0.66980280000000003</v>
      </c>
      <c r="O40" s="36">
        <v>0.68115689999999995</v>
      </c>
      <c r="P40" s="36">
        <v>0.67177249999999999</v>
      </c>
      <c r="Q40" s="36">
        <v>0.61495840000000002</v>
      </c>
      <c r="R40" s="36">
        <v>0.63459739999999998</v>
      </c>
      <c r="S40" s="36">
        <v>0.68931089999999995</v>
      </c>
      <c r="T40" s="36">
        <v>0.67063050000000002</v>
      </c>
      <c r="U40" s="36">
        <v>0.59020019999999995</v>
      </c>
      <c r="V40" s="36">
        <v>0.61875159999999996</v>
      </c>
      <c r="W40" s="36">
        <v>0.64633620000000003</v>
      </c>
      <c r="X40" s="36">
        <v>0.60341990000000001</v>
      </c>
      <c r="Y40" s="36">
        <v>0.5912366</v>
      </c>
      <c r="Z40" s="36">
        <v>0.62766109999999997</v>
      </c>
      <c r="AA40" s="36">
        <f t="shared" si="0"/>
        <v>0.64439210909090905</v>
      </c>
      <c r="AB40" s="36">
        <v>0.66664570000000001</v>
      </c>
      <c r="AC40" s="33"/>
    </row>
    <row r="41" spans="4:29" x14ac:dyDescent="0.25">
      <c r="D41" s="11" t="s">
        <v>92</v>
      </c>
      <c r="E41" s="36">
        <v>0.62811269999999997</v>
      </c>
      <c r="F41" s="36">
        <v>0.65604680000000004</v>
      </c>
      <c r="G41" s="36">
        <v>0.57791210000000004</v>
      </c>
      <c r="H41" s="36">
        <v>0.59102350000000003</v>
      </c>
      <c r="I41" s="36">
        <v>0.62779600000000002</v>
      </c>
      <c r="J41" s="36">
        <v>0.6375478</v>
      </c>
      <c r="K41" s="36">
        <v>0.63238939999999999</v>
      </c>
      <c r="L41" s="36">
        <v>0.73088940000000002</v>
      </c>
      <c r="M41" s="36">
        <v>0.68012349999999999</v>
      </c>
      <c r="N41" s="36">
        <v>0.65388250000000003</v>
      </c>
      <c r="O41" s="36">
        <v>0.67810210000000004</v>
      </c>
      <c r="P41" s="36">
        <v>0.64759060000000002</v>
      </c>
      <c r="Q41" s="36">
        <v>0.60688220000000004</v>
      </c>
      <c r="R41" s="36">
        <v>0.62184709999999999</v>
      </c>
      <c r="S41" s="36">
        <v>0.68494949999999999</v>
      </c>
      <c r="T41" s="36">
        <v>0.65252060000000001</v>
      </c>
      <c r="U41" s="36">
        <v>0.59272930000000001</v>
      </c>
      <c r="V41" s="36">
        <v>0.5748297</v>
      </c>
      <c r="W41" s="36">
        <v>0.61784099999999997</v>
      </c>
      <c r="X41" s="36">
        <v>0.57548390000000005</v>
      </c>
      <c r="Y41" s="36">
        <v>0.58594069999999998</v>
      </c>
      <c r="Z41" s="36">
        <v>0.62841720000000001</v>
      </c>
      <c r="AA41" s="36">
        <f t="shared" ref="AA41:AA42" si="1">(SUM(E41:Z41)/22)</f>
        <v>0.63103898181818185</v>
      </c>
      <c r="AB41" s="36">
        <v>0.65242599999999995</v>
      </c>
      <c r="AC41" s="33"/>
    </row>
    <row r="42" spans="4:29" x14ac:dyDescent="0.25">
      <c r="D42" s="15" t="s">
        <v>94</v>
      </c>
      <c r="E42" s="49">
        <v>0.61819820000000003</v>
      </c>
      <c r="F42" s="49">
        <v>0.661439</v>
      </c>
      <c r="G42" s="49">
        <v>0.58017819999999998</v>
      </c>
      <c r="H42" s="49">
        <v>0.63017210000000001</v>
      </c>
      <c r="I42" s="49">
        <v>0.61283089999999996</v>
      </c>
      <c r="J42" s="49">
        <v>0.62726459999999995</v>
      </c>
      <c r="K42" s="49">
        <v>0.64006960000000002</v>
      </c>
      <c r="L42" s="49">
        <v>0.71056980000000003</v>
      </c>
      <c r="M42" s="49">
        <v>0.69295669999999998</v>
      </c>
      <c r="N42" s="49">
        <v>0.65562520000000002</v>
      </c>
      <c r="O42" s="49">
        <v>0.66418509999999997</v>
      </c>
      <c r="P42" s="49">
        <v>0.6431791</v>
      </c>
      <c r="Q42" s="49">
        <v>0.60989879999999996</v>
      </c>
      <c r="R42" s="49">
        <v>0.62157229999999997</v>
      </c>
      <c r="S42" s="49">
        <v>0.68724909999999995</v>
      </c>
      <c r="T42" s="49">
        <v>0.65214589999999995</v>
      </c>
      <c r="U42" s="49">
        <v>0.57309069999999995</v>
      </c>
      <c r="V42" s="49">
        <v>0.60598529999999995</v>
      </c>
      <c r="W42" s="49">
        <v>0.62279289999999998</v>
      </c>
      <c r="X42" s="49">
        <v>0.56191950000000002</v>
      </c>
      <c r="Y42" s="49">
        <v>0.60189090000000001</v>
      </c>
      <c r="Z42" s="49">
        <v>0.6244613</v>
      </c>
      <c r="AA42" s="16">
        <f t="shared" si="1"/>
        <v>0.63171250909090926</v>
      </c>
      <c r="AB42" s="49">
        <v>0.65342619999999996</v>
      </c>
      <c r="AC42" s="33"/>
    </row>
    <row r="43" spans="4:29" x14ac:dyDescent="0.25">
      <c r="D43" s="10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</row>
    <row r="44" spans="4:29" x14ac:dyDescent="0.25">
      <c r="D44" s="10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</row>
    <row r="45" spans="4:29" x14ac:dyDescent="0.25">
      <c r="D45" s="10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</row>
    <row r="46" spans="4:29" x14ac:dyDescent="0.25"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4:29" x14ac:dyDescent="0.2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50" spans="4:31" x14ac:dyDescent="0.25">
      <c r="D50" s="5" t="s">
        <v>84</v>
      </c>
      <c r="E50" s="5"/>
      <c r="F50" s="5"/>
      <c r="G50" s="5"/>
      <c r="H50" s="7"/>
      <c r="I50" s="7"/>
      <c r="J50" s="7"/>
    </row>
    <row r="51" spans="4:31" ht="45" x14ac:dyDescent="0.25">
      <c r="E51" s="3" t="s">
        <v>0</v>
      </c>
      <c r="F51" s="3" t="s">
        <v>1</v>
      </c>
      <c r="G51" s="3" t="s">
        <v>2</v>
      </c>
      <c r="H51" s="3" t="s">
        <v>3</v>
      </c>
      <c r="I51" s="3" t="s">
        <v>4</v>
      </c>
      <c r="J51" s="3" t="s">
        <v>5</v>
      </c>
      <c r="K51" s="3" t="s">
        <v>6</v>
      </c>
      <c r="L51" s="3" t="s">
        <v>7</v>
      </c>
      <c r="M51" s="3" t="s">
        <v>8</v>
      </c>
      <c r="N51" s="3" t="s">
        <v>9</v>
      </c>
      <c r="O51" s="3" t="s">
        <v>10</v>
      </c>
      <c r="P51" s="3" t="s">
        <v>11</v>
      </c>
      <c r="Q51" s="3" t="s">
        <v>12</v>
      </c>
      <c r="R51" s="3" t="s">
        <v>85</v>
      </c>
      <c r="S51" s="29" t="s">
        <v>13</v>
      </c>
      <c r="T51" s="29" t="s">
        <v>14</v>
      </c>
      <c r="U51" s="29" t="s">
        <v>15</v>
      </c>
      <c r="V51" s="3" t="s">
        <v>16</v>
      </c>
      <c r="W51" s="3" t="s">
        <v>17</v>
      </c>
      <c r="X51" s="3" t="s">
        <v>20</v>
      </c>
      <c r="Y51" s="3" t="s">
        <v>18</v>
      </c>
      <c r="Z51" s="3" t="s">
        <v>19</v>
      </c>
      <c r="AA51" s="3" t="s">
        <v>55</v>
      </c>
      <c r="AB51" s="3" t="s">
        <v>56</v>
      </c>
    </row>
    <row r="52" spans="4:31" x14ac:dyDescent="0.25">
      <c r="D52" s="10" t="s">
        <v>24</v>
      </c>
      <c r="E52" s="33">
        <f>SUM(E6:E9)/4</f>
        <v>0.60441505000000006</v>
      </c>
      <c r="F52" s="33">
        <f t="shared" ref="F52:AB52" si="2">SUM(F6:F9)/4</f>
        <v>0.54821235000000001</v>
      </c>
      <c r="G52" s="33">
        <f t="shared" si="2"/>
        <v>0.56456210000000007</v>
      </c>
      <c r="H52" s="33">
        <f t="shared" si="2"/>
        <v>0.55837687499999999</v>
      </c>
      <c r="I52" s="33">
        <f t="shared" si="2"/>
        <v>0.59711812499999994</v>
      </c>
      <c r="J52" s="33">
        <f t="shared" si="2"/>
        <v>0.57369890000000001</v>
      </c>
      <c r="K52" s="33">
        <f t="shared" si="2"/>
        <v>0.59775912500000006</v>
      </c>
      <c r="L52" s="33">
        <f t="shared" si="2"/>
        <v>0.6070734000000001</v>
      </c>
      <c r="M52" s="33">
        <f t="shared" si="2"/>
        <v>0.65046652499999991</v>
      </c>
      <c r="N52" s="33">
        <f t="shared" si="2"/>
        <v>0.58503355000000001</v>
      </c>
      <c r="O52" s="33">
        <f t="shared" si="2"/>
        <v>0.60196824999999998</v>
      </c>
      <c r="P52" s="33">
        <f t="shared" si="2"/>
        <v>0.60942017500000001</v>
      </c>
      <c r="Q52" s="33">
        <f t="shared" si="2"/>
        <v>0.57424367499999995</v>
      </c>
      <c r="R52" s="33">
        <f t="shared" si="2"/>
        <v>0.56201275000000006</v>
      </c>
      <c r="S52" s="33">
        <f t="shared" si="2"/>
        <v>0.58445547500000006</v>
      </c>
      <c r="T52" s="33">
        <f t="shared" si="2"/>
        <v>0.58097242500000001</v>
      </c>
      <c r="U52" s="33">
        <f t="shared" si="2"/>
        <v>0.52200067500000003</v>
      </c>
      <c r="V52" s="33">
        <f t="shared" si="2"/>
        <v>0.54290020000000005</v>
      </c>
      <c r="W52" s="33">
        <f t="shared" si="2"/>
        <v>0.58331880000000003</v>
      </c>
      <c r="X52" s="33">
        <f t="shared" si="2"/>
        <v>0.544181625</v>
      </c>
      <c r="Y52" s="33">
        <f t="shared" si="2"/>
        <v>0.53337020000000002</v>
      </c>
      <c r="Z52" s="33">
        <f t="shared" si="2"/>
        <v>0.62240229999999996</v>
      </c>
      <c r="AA52" s="33">
        <f t="shared" si="2"/>
        <v>0.57945284318181822</v>
      </c>
      <c r="AB52" s="33">
        <f t="shared" si="2"/>
        <v>0.60901012500000007</v>
      </c>
    </row>
    <row r="53" spans="4:31" x14ac:dyDescent="0.25">
      <c r="D53" s="10" t="s">
        <v>25</v>
      </c>
      <c r="E53" s="33">
        <f>SUM(E7:E10)/4</f>
        <v>0.603191225</v>
      </c>
      <c r="F53" s="33">
        <f t="shared" ref="F53:AB53" si="3">SUM(F7:F10)/4</f>
        <v>0.54776124999999998</v>
      </c>
      <c r="G53" s="33">
        <f t="shared" si="3"/>
        <v>0.55929110000000004</v>
      </c>
      <c r="H53" s="33">
        <f t="shared" si="3"/>
        <v>0.554695575</v>
      </c>
      <c r="I53" s="33">
        <f t="shared" si="3"/>
        <v>0.59434312499999997</v>
      </c>
      <c r="J53" s="33">
        <f t="shared" si="3"/>
        <v>0.57295382500000003</v>
      </c>
      <c r="K53" s="33">
        <f t="shared" si="3"/>
        <v>0.59812612500000006</v>
      </c>
      <c r="L53" s="33">
        <f t="shared" si="3"/>
        <v>0.60301940000000009</v>
      </c>
      <c r="M53" s="33">
        <f t="shared" si="3"/>
        <v>0.6556881</v>
      </c>
      <c r="N53" s="33">
        <f t="shared" si="3"/>
        <v>0.58303110000000002</v>
      </c>
      <c r="O53" s="33">
        <f t="shared" si="3"/>
        <v>0.60488554999999988</v>
      </c>
      <c r="P53" s="33">
        <f t="shared" si="3"/>
        <v>0.60472400000000004</v>
      </c>
      <c r="Q53" s="33">
        <f t="shared" si="3"/>
        <v>0.57106057499999996</v>
      </c>
      <c r="R53" s="33">
        <f t="shared" si="3"/>
        <v>0.559226475</v>
      </c>
      <c r="S53" s="33">
        <f t="shared" si="3"/>
        <v>0.58388375000000003</v>
      </c>
      <c r="T53" s="33">
        <f t="shared" si="3"/>
        <v>0.57973077500000003</v>
      </c>
      <c r="U53" s="33">
        <f t="shared" si="3"/>
        <v>0.51779957499999996</v>
      </c>
      <c r="V53" s="33">
        <f t="shared" si="3"/>
        <v>0.53621640000000004</v>
      </c>
      <c r="W53" s="33">
        <f t="shared" si="3"/>
        <v>0.58020484999999999</v>
      </c>
      <c r="X53" s="33">
        <f t="shared" si="3"/>
        <v>0.53339185</v>
      </c>
      <c r="Y53" s="33">
        <f t="shared" si="3"/>
        <v>0.52174657499999999</v>
      </c>
      <c r="Z53" s="33">
        <f t="shared" si="3"/>
        <v>0.62412664999999989</v>
      </c>
      <c r="AA53" s="33">
        <f t="shared" si="3"/>
        <v>0.57677717500000003</v>
      </c>
      <c r="AB53" s="33">
        <f t="shared" si="3"/>
        <v>0.60856610000000011</v>
      </c>
    </row>
    <row r="54" spans="4:31" x14ac:dyDescent="0.25">
      <c r="D54" s="10" t="s">
        <v>26</v>
      </c>
      <c r="E54" s="33">
        <f t="shared" ref="E54" si="4">SUM(E8:E11)/4</f>
        <v>0.602652725</v>
      </c>
      <c r="F54" s="33">
        <f t="shared" ref="F54:AB54" si="5">SUM(F8:F11)/4</f>
        <v>0.55448235000000001</v>
      </c>
      <c r="G54" s="33">
        <f t="shared" si="5"/>
        <v>0.56071442500000002</v>
      </c>
      <c r="H54" s="33">
        <f t="shared" si="5"/>
        <v>0.5457211500000001</v>
      </c>
      <c r="I54" s="33">
        <f t="shared" si="5"/>
        <v>0.59458125000000006</v>
      </c>
      <c r="J54" s="33">
        <f t="shared" si="5"/>
        <v>0.57334630000000009</v>
      </c>
      <c r="K54" s="33">
        <f t="shared" si="5"/>
        <v>0.60310295000000003</v>
      </c>
      <c r="L54" s="33">
        <f t="shared" si="5"/>
        <v>0.60437465000000001</v>
      </c>
      <c r="M54" s="33">
        <f t="shared" si="5"/>
        <v>0.65100599999999997</v>
      </c>
      <c r="N54" s="33">
        <f t="shared" si="5"/>
        <v>0.58045055000000001</v>
      </c>
      <c r="O54" s="33">
        <f t="shared" si="5"/>
        <v>0.60579114999999994</v>
      </c>
      <c r="P54" s="33">
        <f t="shared" si="5"/>
        <v>0.60431182500000002</v>
      </c>
      <c r="Q54" s="33">
        <f t="shared" si="5"/>
        <v>0.56992324999999999</v>
      </c>
      <c r="R54" s="33">
        <f t="shared" si="5"/>
        <v>0.55767144999999996</v>
      </c>
      <c r="S54" s="33">
        <f t="shared" si="5"/>
        <v>0.58181452500000008</v>
      </c>
      <c r="T54" s="33">
        <f t="shared" si="5"/>
        <v>0.58030614999999997</v>
      </c>
      <c r="U54" s="33">
        <f t="shared" si="5"/>
        <v>0.52006439999999998</v>
      </c>
      <c r="V54" s="33">
        <f t="shared" si="5"/>
        <v>0.52774450000000006</v>
      </c>
      <c r="W54" s="33">
        <f t="shared" si="5"/>
        <v>0.57921824999999993</v>
      </c>
      <c r="X54" s="33">
        <f t="shared" si="5"/>
        <v>0.53115922500000001</v>
      </c>
      <c r="Y54" s="33">
        <f t="shared" si="5"/>
        <v>0.52206347499999994</v>
      </c>
      <c r="Z54" s="33">
        <f t="shared" si="5"/>
        <v>0.62306269999999997</v>
      </c>
      <c r="AA54" s="33">
        <f t="shared" si="5"/>
        <v>0.57607105681818183</v>
      </c>
      <c r="AB54" s="33">
        <f t="shared" si="5"/>
        <v>0.60898977500000007</v>
      </c>
    </row>
    <row r="55" spans="4:31" x14ac:dyDescent="0.25">
      <c r="D55" s="10" t="s">
        <v>27</v>
      </c>
      <c r="E55" s="33">
        <f t="shared" ref="E55" si="6">SUM(E9:E12)/4</f>
        <v>0.59615477500000003</v>
      </c>
      <c r="F55" s="33">
        <f t="shared" ref="F55:AB55" si="7">SUM(F9:F12)/4</f>
        <v>0.56341944999999993</v>
      </c>
      <c r="G55" s="33">
        <f t="shared" si="7"/>
        <v>0.56093389999999999</v>
      </c>
      <c r="H55" s="33">
        <f t="shared" si="7"/>
        <v>0.53665010000000002</v>
      </c>
      <c r="I55" s="33">
        <f t="shared" si="7"/>
        <v>0.60135317499999996</v>
      </c>
      <c r="J55" s="33">
        <f t="shared" si="7"/>
        <v>0.57820292500000003</v>
      </c>
      <c r="K55" s="33">
        <f t="shared" si="7"/>
        <v>0.60372375</v>
      </c>
      <c r="L55" s="33">
        <f t="shared" si="7"/>
        <v>0.61311932499999999</v>
      </c>
      <c r="M55" s="33">
        <f t="shared" si="7"/>
        <v>0.65310532499999996</v>
      </c>
      <c r="N55" s="33">
        <f t="shared" si="7"/>
        <v>0.58434572500000004</v>
      </c>
      <c r="O55" s="33">
        <f t="shared" si="7"/>
        <v>0.61407125000000007</v>
      </c>
      <c r="P55" s="33">
        <f t="shared" si="7"/>
        <v>0.60121455000000001</v>
      </c>
      <c r="Q55" s="33">
        <f t="shared" si="7"/>
        <v>0.56468972500000003</v>
      </c>
      <c r="R55" s="33">
        <f t="shared" si="7"/>
        <v>0.5617685</v>
      </c>
      <c r="S55" s="33">
        <f t="shared" si="7"/>
        <v>0.58117609999999997</v>
      </c>
      <c r="T55" s="33">
        <f t="shared" si="7"/>
        <v>0.57996115000000004</v>
      </c>
      <c r="U55" s="33">
        <f t="shared" si="7"/>
        <v>0.52104525000000002</v>
      </c>
      <c r="V55" s="33">
        <f t="shared" si="7"/>
        <v>0.52137652499999998</v>
      </c>
      <c r="W55" s="33">
        <f t="shared" si="7"/>
        <v>0.582191075</v>
      </c>
      <c r="X55" s="33">
        <f t="shared" si="7"/>
        <v>0.51819702499999998</v>
      </c>
      <c r="Y55" s="33">
        <f t="shared" si="7"/>
        <v>0.52763957500000003</v>
      </c>
      <c r="Z55" s="33">
        <f t="shared" si="7"/>
        <v>0.62108607500000002</v>
      </c>
      <c r="AA55" s="33">
        <f t="shared" si="7"/>
        <v>0.57661023863636363</v>
      </c>
      <c r="AB55" s="33">
        <f t="shared" si="7"/>
        <v>0.60878680000000007</v>
      </c>
    </row>
    <row r="56" spans="4:31" x14ac:dyDescent="0.25">
      <c r="D56" s="10" t="s">
        <v>28</v>
      </c>
      <c r="E56" s="33">
        <f t="shared" ref="E56" si="8">SUM(E10:E13)/4</f>
        <v>0.59548092500000005</v>
      </c>
      <c r="F56" s="33">
        <f t="shared" ref="F56:AB56" si="9">SUM(F10:F13)/4</f>
        <v>0.56581962500000005</v>
      </c>
      <c r="G56" s="33">
        <f t="shared" si="9"/>
        <v>0.56059357499999996</v>
      </c>
      <c r="H56" s="33">
        <f t="shared" si="9"/>
        <v>0.51552520000000002</v>
      </c>
      <c r="I56" s="33">
        <f t="shared" si="9"/>
        <v>0.60452107499999996</v>
      </c>
      <c r="J56" s="33">
        <f t="shared" si="9"/>
        <v>0.57953955000000001</v>
      </c>
      <c r="K56" s="33">
        <f t="shared" si="9"/>
        <v>0.60295165000000006</v>
      </c>
      <c r="L56" s="33">
        <f t="shared" si="9"/>
        <v>0.616679325</v>
      </c>
      <c r="M56" s="33">
        <f t="shared" si="9"/>
        <v>0.65722002499999999</v>
      </c>
      <c r="N56" s="33">
        <f t="shared" si="9"/>
        <v>0.59163607500000004</v>
      </c>
      <c r="O56" s="33">
        <f t="shared" si="9"/>
        <v>0.62146489999999999</v>
      </c>
      <c r="P56" s="33">
        <f t="shared" si="9"/>
        <v>0.59957297500000006</v>
      </c>
      <c r="Q56" s="33">
        <f t="shared" si="9"/>
        <v>0.56486047500000003</v>
      </c>
      <c r="R56" s="33">
        <f t="shared" si="9"/>
        <v>0.57368707499999994</v>
      </c>
      <c r="S56" s="33">
        <f t="shared" si="9"/>
        <v>0.58268660000000005</v>
      </c>
      <c r="T56" s="33">
        <f t="shared" si="9"/>
        <v>0.57467887500000003</v>
      </c>
      <c r="U56" s="33">
        <f t="shared" si="9"/>
        <v>0.52702475000000004</v>
      </c>
      <c r="V56" s="33">
        <f t="shared" si="9"/>
        <v>0.52104902499999994</v>
      </c>
      <c r="W56" s="33">
        <f t="shared" si="9"/>
        <v>0.58399014999999999</v>
      </c>
      <c r="X56" s="33">
        <f t="shared" si="9"/>
        <v>0.51233272499999993</v>
      </c>
      <c r="Y56" s="33">
        <f t="shared" si="9"/>
        <v>0.52946462500000002</v>
      </c>
      <c r="Z56" s="33">
        <f t="shared" si="9"/>
        <v>0.61743847500000004</v>
      </c>
      <c r="AA56" s="33">
        <f t="shared" si="9"/>
        <v>0.5771917124999999</v>
      </c>
      <c r="AB56" s="33">
        <f t="shared" si="9"/>
        <v>0.60763535000000002</v>
      </c>
    </row>
    <row r="57" spans="4:31" x14ac:dyDescent="0.25">
      <c r="D57" s="10" t="s">
        <v>29</v>
      </c>
      <c r="E57" s="33">
        <f t="shared" ref="E57" si="10">SUM(E11:E14)/4</f>
        <v>0.59292592499999996</v>
      </c>
      <c r="F57" s="33">
        <f t="shared" ref="F57:AB57" si="11">SUM(F11:F14)/4</f>
        <v>0.57284107500000003</v>
      </c>
      <c r="G57" s="33">
        <f t="shared" si="11"/>
        <v>0.56585079999999999</v>
      </c>
      <c r="H57" s="33">
        <f t="shared" si="11"/>
        <v>0.50109314999999999</v>
      </c>
      <c r="I57" s="33">
        <f t="shared" si="11"/>
        <v>0.6053291999999999</v>
      </c>
      <c r="J57" s="33">
        <f t="shared" si="11"/>
        <v>0.58118040000000004</v>
      </c>
      <c r="K57" s="33">
        <f t="shared" si="11"/>
        <v>0.60199892499999996</v>
      </c>
      <c r="L57" s="33">
        <f t="shared" si="11"/>
        <v>0.61991235000000011</v>
      </c>
      <c r="M57" s="33">
        <f t="shared" si="11"/>
        <v>0.66628889999999996</v>
      </c>
      <c r="N57" s="33">
        <f t="shared" si="11"/>
        <v>0.59875077500000007</v>
      </c>
      <c r="O57" s="33">
        <f t="shared" si="11"/>
        <v>0.62707152499999996</v>
      </c>
      <c r="P57" s="33">
        <f t="shared" si="11"/>
        <v>0.59418415000000002</v>
      </c>
      <c r="Q57" s="33">
        <f t="shared" si="11"/>
        <v>0.56116359999999998</v>
      </c>
      <c r="R57" s="33">
        <f t="shared" si="11"/>
        <v>0.57844019999999996</v>
      </c>
      <c r="S57" s="33">
        <f t="shared" si="11"/>
        <v>0.58336985000000008</v>
      </c>
      <c r="T57" s="33">
        <f t="shared" si="11"/>
        <v>0.57716477499999996</v>
      </c>
      <c r="U57" s="33">
        <f t="shared" si="11"/>
        <v>0.52687142499999995</v>
      </c>
      <c r="V57" s="33">
        <f t="shared" si="11"/>
        <v>0.514715425</v>
      </c>
      <c r="W57" s="33">
        <f t="shared" si="11"/>
        <v>0.58678264999999996</v>
      </c>
      <c r="X57" s="33">
        <f t="shared" si="11"/>
        <v>0.50917682499999994</v>
      </c>
      <c r="Y57" s="33">
        <f t="shared" si="11"/>
        <v>0.5300336000000001</v>
      </c>
      <c r="Z57" s="33">
        <f t="shared" si="11"/>
        <v>0.61399912499999998</v>
      </c>
      <c r="AA57" s="33">
        <f t="shared" si="11"/>
        <v>0.57768839318181808</v>
      </c>
      <c r="AB57" s="33">
        <f t="shared" si="11"/>
        <v>0.60631117499999998</v>
      </c>
    </row>
    <row r="58" spans="4:31" x14ac:dyDescent="0.25">
      <c r="D58" s="10" t="s">
        <v>30</v>
      </c>
      <c r="E58" s="33">
        <f t="shared" ref="E58" si="12">SUM(E12:E15)/4</f>
        <v>0.59248104999999995</v>
      </c>
      <c r="F58" s="33">
        <f t="shared" ref="F58:AB58" si="13">SUM(F12:F15)/4</f>
        <v>0.56866060000000007</v>
      </c>
      <c r="G58" s="33">
        <f t="shared" si="13"/>
        <v>0.56276265000000003</v>
      </c>
      <c r="H58" s="33">
        <f t="shared" si="13"/>
        <v>0.49536412499999999</v>
      </c>
      <c r="I58" s="33">
        <f t="shared" si="13"/>
        <v>0.60671960000000003</v>
      </c>
      <c r="J58" s="33">
        <f t="shared" si="13"/>
        <v>0.57946750000000002</v>
      </c>
      <c r="K58" s="33">
        <f t="shared" si="13"/>
        <v>0.59693029999999991</v>
      </c>
      <c r="L58" s="33">
        <f t="shared" si="13"/>
        <v>0.6225387750000001</v>
      </c>
      <c r="M58" s="33">
        <f t="shared" si="13"/>
        <v>0.67919224999999994</v>
      </c>
      <c r="N58" s="33">
        <f t="shared" si="13"/>
        <v>0.60781660000000004</v>
      </c>
      <c r="O58" s="33">
        <f t="shared" si="13"/>
        <v>0.63772420000000007</v>
      </c>
      <c r="P58" s="33">
        <f t="shared" si="13"/>
        <v>0.58918452500000007</v>
      </c>
      <c r="Q58" s="33">
        <f t="shared" si="13"/>
        <v>0.56102847500000008</v>
      </c>
      <c r="R58" s="33">
        <f t="shared" si="13"/>
        <v>0.58231952499999995</v>
      </c>
      <c r="S58" s="33">
        <f t="shared" si="13"/>
        <v>0.58586852499999997</v>
      </c>
      <c r="T58" s="33">
        <f t="shared" si="13"/>
        <v>0.57930207499999997</v>
      </c>
      <c r="U58" s="33">
        <f t="shared" si="13"/>
        <v>0.52751570000000003</v>
      </c>
      <c r="V58" s="33">
        <f t="shared" si="13"/>
        <v>0.51601427499999997</v>
      </c>
      <c r="W58" s="33">
        <f t="shared" si="13"/>
        <v>0.58908289999999996</v>
      </c>
      <c r="X58" s="33">
        <f t="shared" si="13"/>
        <v>0.50826404999999997</v>
      </c>
      <c r="Y58" s="33">
        <f t="shared" si="13"/>
        <v>0.52776482499999999</v>
      </c>
      <c r="Z58" s="33">
        <f t="shared" si="13"/>
        <v>0.61140267500000001</v>
      </c>
      <c r="AA58" s="33">
        <f t="shared" si="13"/>
        <v>0.57851841818181815</v>
      </c>
      <c r="AB58" s="33">
        <f t="shared" si="13"/>
        <v>0.60498647500000002</v>
      </c>
    </row>
    <row r="59" spans="4:31" x14ac:dyDescent="0.25">
      <c r="D59" s="10" t="s">
        <v>31</v>
      </c>
      <c r="E59" s="33">
        <f t="shared" ref="E59" si="14">SUM(E13:E16)/4</f>
        <v>0.59397287500000007</v>
      </c>
      <c r="F59" s="33">
        <f t="shared" ref="F59:AB59" si="15">SUM(F13:F16)/4</f>
        <v>0.56175750000000002</v>
      </c>
      <c r="G59" s="33">
        <f t="shared" si="15"/>
        <v>0.56607160000000001</v>
      </c>
      <c r="H59" s="33">
        <f t="shared" si="15"/>
        <v>0.49665705000000004</v>
      </c>
      <c r="I59" s="33">
        <f t="shared" si="15"/>
        <v>0.59723927499999996</v>
      </c>
      <c r="J59" s="33">
        <f t="shared" si="15"/>
        <v>0.581571175</v>
      </c>
      <c r="K59" s="33">
        <f t="shared" si="15"/>
        <v>0.59525862500000004</v>
      </c>
      <c r="L59" s="33">
        <f t="shared" si="15"/>
        <v>0.62774942499999997</v>
      </c>
      <c r="M59" s="33">
        <f t="shared" si="15"/>
        <v>0.68290042499999992</v>
      </c>
      <c r="N59" s="33">
        <f t="shared" si="15"/>
        <v>0.61383592499999995</v>
      </c>
      <c r="O59" s="33">
        <f t="shared" si="15"/>
        <v>0.64441692500000003</v>
      </c>
      <c r="P59" s="33">
        <f t="shared" si="15"/>
        <v>0.59344002500000004</v>
      </c>
      <c r="Q59" s="33">
        <f t="shared" si="15"/>
        <v>0.56157922500000002</v>
      </c>
      <c r="R59" s="33">
        <f t="shared" si="15"/>
        <v>0.58654289999999998</v>
      </c>
      <c r="S59" s="33">
        <f t="shared" si="15"/>
        <v>0.58792130000000009</v>
      </c>
      <c r="T59" s="33">
        <f t="shared" si="15"/>
        <v>0.58502834999999997</v>
      </c>
      <c r="U59" s="33">
        <f t="shared" si="15"/>
        <v>0.52605535000000003</v>
      </c>
      <c r="V59" s="33">
        <f t="shared" si="15"/>
        <v>0.52007100000000006</v>
      </c>
      <c r="W59" s="33">
        <f t="shared" si="15"/>
        <v>0.58459220000000001</v>
      </c>
      <c r="X59" s="33">
        <f t="shared" si="15"/>
        <v>0.50530087499999998</v>
      </c>
      <c r="Y59" s="33">
        <f t="shared" si="15"/>
        <v>0.52216312499999995</v>
      </c>
      <c r="Z59" s="33">
        <f t="shared" si="15"/>
        <v>0.6082379</v>
      </c>
      <c r="AA59" s="33">
        <f t="shared" si="15"/>
        <v>0.57919832045454533</v>
      </c>
      <c r="AB59" s="33">
        <f t="shared" si="15"/>
        <v>0.60462492499999998</v>
      </c>
    </row>
    <row r="60" spans="4:31" x14ac:dyDescent="0.25">
      <c r="D60" s="10" t="s">
        <v>32</v>
      </c>
      <c r="E60" s="33">
        <f t="shared" ref="E60" si="16">SUM(E14:E17)/4</f>
        <v>0.59046319999999997</v>
      </c>
      <c r="F60" s="33">
        <f t="shared" ref="F60:AB60" si="17">SUM(F14:F17)/4</f>
        <v>0.55877687500000006</v>
      </c>
      <c r="G60" s="33">
        <f t="shared" si="17"/>
        <v>0.56282847499999999</v>
      </c>
      <c r="H60" s="33">
        <f t="shared" si="17"/>
        <v>0.50837145000000006</v>
      </c>
      <c r="I60" s="33">
        <f t="shared" si="17"/>
        <v>0.59105479999999999</v>
      </c>
      <c r="J60" s="33">
        <f t="shared" si="17"/>
        <v>0.581346425</v>
      </c>
      <c r="K60" s="33">
        <f t="shared" si="17"/>
        <v>0.59195787499999997</v>
      </c>
      <c r="L60" s="33">
        <f t="shared" si="17"/>
        <v>0.62831389999999998</v>
      </c>
      <c r="M60" s="33">
        <f t="shared" si="17"/>
        <v>0.68187522499999997</v>
      </c>
      <c r="N60" s="33">
        <f t="shared" si="17"/>
        <v>0.61670027500000002</v>
      </c>
      <c r="O60" s="33">
        <f t="shared" si="17"/>
        <v>0.64462107499999988</v>
      </c>
      <c r="P60" s="33">
        <f t="shared" si="17"/>
        <v>0.59045099999999995</v>
      </c>
      <c r="Q60" s="33">
        <f t="shared" si="17"/>
        <v>0.55864295000000008</v>
      </c>
      <c r="R60" s="33">
        <f t="shared" si="17"/>
        <v>0.58213722499999998</v>
      </c>
      <c r="S60" s="33">
        <f t="shared" si="17"/>
        <v>0.58891349999999998</v>
      </c>
      <c r="T60" s="33">
        <f t="shared" si="17"/>
        <v>0.59111797500000007</v>
      </c>
      <c r="U60" s="33">
        <f t="shared" si="17"/>
        <v>0.52560357499999999</v>
      </c>
      <c r="V60" s="33">
        <f t="shared" si="17"/>
        <v>0.52125022499999996</v>
      </c>
      <c r="W60" s="33">
        <f t="shared" si="17"/>
        <v>0.58215930000000005</v>
      </c>
      <c r="X60" s="33">
        <f t="shared" si="17"/>
        <v>0.50871425000000003</v>
      </c>
      <c r="Y60" s="33">
        <f t="shared" si="17"/>
        <v>0.51699252500000004</v>
      </c>
      <c r="Z60" s="33">
        <f t="shared" si="17"/>
        <v>0.60662542500000005</v>
      </c>
      <c r="AA60" s="33">
        <f t="shared" si="17"/>
        <v>0.57858716022727275</v>
      </c>
      <c r="AB60" s="33">
        <f t="shared" si="17"/>
        <v>0.60427617499999997</v>
      </c>
    </row>
    <row r="61" spans="4:31" x14ac:dyDescent="0.25">
      <c r="D61" s="10" t="s">
        <v>33</v>
      </c>
      <c r="E61" s="33">
        <f t="shared" ref="E61" si="18">SUM(E15:E18)/4</f>
        <v>0.58911477499999998</v>
      </c>
      <c r="F61" s="33">
        <f t="shared" ref="F61:AB61" si="19">SUM(F15:F18)/4</f>
        <v>0.54652337500000003</v>
      </c>
      <c r="G61" s="33">
        <f t="shared" si="19"/>
        <v>0.5592085</v>
      </c>
      <c r="H61" s="33">
        <f t="shared" si="19"/>
        <v>0.51587987499999999</v>
      </c>
      <c r="I61" s="33">
        <f t="shared" si="19"/>
        <v>0.58904472499999994</v>
      </c>
      <c r="J61" s="33">
        <f t="shared" si="19"/>
        <v>0.57922600000000002</v>
      </c>
      <c r="K61" s="33">
        <f t="shared" si="19"/>
        <v>0.59269352500000005</v>
      </c>
      <c r="L61" s="33">
        <f t="shared" si="19"/>
        <v>0.62899177500000003</v>
      </c>
      <c r="M61" s="33">
        <f t="shared" si="19"/>
        <v>0.67839120000000008</v>
      </c>
      <c r="N61" s="33">
        <f t="shared" si="19"/>
        <v>0.61363492499999994</v>
      </c>
      <c r="O61" s="33">
        <f t="shared" si="19"/>
        <v>0.63735220000000004</v>
      </c>
      <c r="P61" s="33">
        <f t="shared" si="19"/>
        <v>0.59392242500000003</v>
      </c>
      <c r="Q61" s="33">
        <f t="shared" si="19"/>
        <v>0.55779777500000005</v>
      </c>
      <c r="R61" s="33">
        <f t="shared" si="19"/>
        <v>0.57806734999999998</v>
      </c>
      <c r="S61" s="33">
        <f t="shared" si="19"/>
        <v>0.58779092499999996</v>
      </c>
      <c r="T61" s="33">
        <f t="shared" si="19"/>
        <v>0.59522752499999998</v>
      </c>
      <c r="U61" s="33">
        <f t="shared" si="19"/>
        <v>0.52827944999999998</v>
      </c>
      <c r="V61" s="33">
        <f t="shared" si="19"/>
        <v>0.51931842500000003</v>
      </c>
      <c r="W61" s="33">
        <f t="shared" si="19"/>
        <v>0.57504677500000012</v>
      </c>
      <c r="X61" s="33">
        <f t="shared" si="19"/>
        <v>0.51122434999999999</v>
      </c>
      <c r="Y61" s="33">
        <f t="shared" si="19"/>
        <v>0.51651694999999997</v>
      </c>
      <c r="Z61" s="33">
        <f t="shared" si="19"/>
        <v>0.60829487500000001</v>
      </c>
      <c r="AA61" s="33">
        <f t="shared" si="19"/>
        <v>0.57734307727272727</v>
      </c>
      <c r="AB61" s="33">
        <f t="shared" si="19"/>
        <v>0.60406260000000001</v>
      </c>
    </row>
    <row r="62" spans="4:31" x14ac:dyDescent="0.25">
      <c r="D62" s="10" t="s">
        <v>34</v>
      </c>
      <c r="E62" s="33">
        <f t="shared" ref="E62" si="20">SUM(E16:E19)/4</f>
        <v>0.58755602500000004</v>
      </c>
      <c r="F62" s="33">
        <f t="shared" ref="F62:AB62" si="21">SUM(F16:F19)/4</f>
        <v>0.5365858</v>
      </c>
      <c r="G62" s="33">
        <f t="shared" si="21"/>
        <v>0.55828824999999993</v>
      </c>
      <c r="H62" s="33">
        <f t="shared" si="21"/>
        <v>0.51290257500000003</v>
      </c>
      <c r="I62" s="33">
        <f t="shared" si="21"/>
        <v>0.58511522500000002</v>
      </c>
      <c r="J62" s="33">
        <f t="shared" si="21"/>
        <v>0.58272907499999993</v>
      </c>
      <c r="K62" s="33">
        <f t="shared" si="21"/>
        <v>0.58947817499999999</v>
      </c>
      <c r="L62" s="33">
        <f t="shared" si="21"/>
        <v>0.62822984999999998</v>
      </c>
      <c r="M62" s="33">
        <f t="shared" si="21"/>
        <v>0.66202812499999997</v>
      </c>
      <c r="N62" s="33">
        <f t="shared" si="21"/>
        <v>0.61026860000000005</v>
      </c>
      <c r="O62" s="33">
        <f t="shared" si="21"/>
        <v>0.62637595000000001</v>
      </c>
      <c r="P62" s="33">
        <f t="shared" si="21"/>
        <v>0.59757779999999994</v>
      </c>
      <c r="Q62" s="33">
        <f t="shared" si="21"/>
        <v>0.5573973000000001</v>
      </c>
      <c r="R62" s="33">
        <f t="shared" si="21"/>
        <v>0.57787659999999996</v>
      </c>
      <c r="S62" s="33">
        <f t="shared" si="21"/>
        <v>0.58704782499999997</v>
      </c>
      <c r="T62" s="33">
        <f t="shared" si="21"/>
        <v>0.59991467499999995</v>
      </c>
      <c r="U62" s="33">
        <f t="shared" si="21"/>
        <v>0.5277180749999999</v>
      </c>
      <c r="V62" s="33">
        <f t="shared" si="21"/>
        <v>0.51660672500000004</v>
      </c>
      <c r="W62" s="33">
        <f t="shared" si="21"/>
        <v>0.566666</v>
      </c>
      <c r="X62" s="33">
        <f t="shared" si="21"/>
        <v>0.5118106</v>
      </c>
      <c r="Y62" s="33">
        <f t="shared" si="21"/>
        <v>0.51720607500000004</v>
      </c>
      <c r="Z62" s="33">
        <f t="shared" si="21"/>
        <v>0.61201645000000005</v>
      </c>
      <c r="AA62" s="33">
        <f t="shared" si="21"/>
        <v>0.57506344431818179</v>
      </c>
      <c r="AB62" s="33">
        <f t="shared" si="21"/>
        <v>0.60496732499999994</v>
      </c>
      <c r="AD62" s="28"/>
      <c r="AE62" s="28"/>
    </row>
    <row r="63" spans="4:31" s="28" customFormat="1" x14ac:dyDescent="0.25">
      <c r="D63" s="10" t="s">
        <v>35</v>
      </c>
      <c r="E63" s="37">
        <f t="shared" ref="E63" si="22">SUM(E17:E20)/4</f>
        <v>0.58770537499999997</v>
      </c>
      <c r="F63" s="37">
        <f t="shared" ref="F63:AB63" si="23">SUM(F17:F20)/4</f>
        <v>0.53548982499999997</v>
      </c>
      <c r="G63" s="37">
        <f t="shared" si="23"/>
        <v>0.55353354999999993</v>
      </c>
      <c r="H63" s="37">
        <f t="shared" si="23"/>
        <v>0.51835202499999999</v>
      </c>
      <c r="I63" s="37">
        <f t="shared" si="23"/>
        <v>0.58499452500000004</v>
      </c>
      <c r="J63" s="37">
        <f t="shared" si="23"/>
        <v>0.58158222500000001</v>
      </c>
      <c r="K63" s="37">
        <f t="shared" si="23"/>
        <v>0.59309632499999998</v>
      </c>
      <c r="L63" s="37">
        <f t="shared" si="23"/>
        <v>0.62664862499999996</v>
      </c>
      <c r="M63" s="37">
        <f t="shared" si="23"/>
        <v>0.65315147500000004</v>
      </c>
      <c r="N63" s="37">
        <f t="shared" si="23"/>
        <v>0.60745852499999997</v>
      </c>
      <c r="O63" s="37">
        <f t="shared" si="23"/>
        <v>0.61963137499999998</v>
      </c>
      <c r="P63" s="37">
        <f t="shared" si="23"/>
        <v>0.59989722499999998</v>
      </c>
      <c r="Q63" s="37">
        <f t="shared" si="23"/>
        <v>0.56096855000000001</v>
      </c>
      <c r="R63" s="37">
        <f t="shared" si="23"/>
        <v>0.57728405000000005</v>
      </c>
      <c r="S63" s="37">
        <f t="shared" si="23"/>
        <v>0.58628659999999999</v>
      </c>
      <c r="T63" s="37">
        <f t="shared" si="23"/>
        <v>0.60228029999999999</v>
      </c>
      <c r="U63" s="37">
        <f t="shared" si="23"/>
        <v>0.52431169999999994</v>
      </c>
      <c r="V63" s="37">
        <f t="shared" si="23"/>
        <v>0.51208097500000005</v>
      </c>
      <c r="W63" s="37">
        <f t="shared" si="23"/>
        <v>0.56412422500000003</v>
      </c>
      <c r="X63" s="37">
        <f t="shared" si="23"/>
        <v>0.51902619999999999</v>
      </c>
      <c r="Y63" s="37">
        <f t="shared" si="23"/>
        <v>0.52083922500000002</v>
      </c>
      <c r="Z63" s="37">
        <f t="shared" si="23"/>
        <v>0.61784387500000004</v>
      </c>
      <c r="AA63" s="37">
        <f t="shared" si="23"/>
        <v>0.57484485340909086</v>
      </c>
      <c r="AB63" s="37">
        <f t="shared" si="23"/>
        <v>0.6054484</v>
      </c>
      <c r="AD63"/>
      <c r="AE63"/>
    </row>
    <row r="64" spans="4:31" x14ac:dyDescent="0.25">
      <c r="D64" s="10" t="s">
        <v>36</v>
      </c>
      <c r="E64" s="33">
        <f t="shared" ref="E64" si="24">SUM(E18:E21)/4</f>
        <v>0.59566350000000001</v>
      </c>
      <c r="F64" s="33">
        <f t="shared" ref="F64:AB64" si="25">SUM(F18:F21)/4</f>
        <v>0.53363324999999995</v>
      </c>
      <c r="G64" s="33">
        <f t="shared" si="25"/>
        <v>0.55989547499999992</v>
      </c>
      <c r="H64" s="33">
        <f t="shared" si="25"/>
        <v>0.53361189999999992</v>
      </c>
      <c r="I64" s="33">
        <f t="shared" si="25"/>
        <v>0.59042254999999999</v>
      </c>
      <c r="J64" s="33">
        <f t="shared" si="25"/>
        <v>0.58832660000000003</v>
      </c>
      <c r="K64" s="33">
        <f t="shared" si="25"/>
        <v>0.60260087500000004</v>
      </c>
      <c r="L64" s="33">
        <f t="shared" si="25"/>
        <v>0.63081097500000005</v>
      </c>
      <c r="M64" s="33">
        <f t="shared" si="25"/>
        <v>0.64565842500000004</v>
      </c>
      <c r="N64" s="33">
        <f t="shared" si="25"/>
        <v>0.60562264999999993</v>
      </c>
      <c r="O64" s="33">
        <f t="shared" si="25"/>
        <v>0.61601872499999999</v>
      </c>
      <c r="P64" s="33">
        <f t="shared" si="25"/>
        <v>0.60615002500000004</v>
      </c>
      <c r="Q64" s="33">
        <f t="shared" si="25"/>
        <v>0.56907474999999996</v>
      </c>
      <c r="R64" s="33">
        <f t="shared" si="25"/>
        <v>0.58307829999999994</v>
      </c>
      <c r="S64" s="33">
        <f t="shared" si="25"/>
        <v>0.58615792499999997</v>
      </c>
      <c r="T64" s="33">
        <f t="shared" si="25"/>
        <v>0.60922555</v>
      </c>
      <c r="U64" s="33">
        <f t="shared" si="25"/>
        <v>0.51972110000000005</v>
      </c>
      <c r="V64" s="33">
        <f t="shared" si="25"/>
        <v>0.50776812500000001</v>
      </c>
      <c r="W64" s="33">
        <f t="shared" si="25"/>
        <v>0.56100095000000005</v>
      </c>
      <c r="X64" s="33">
        <f t="shared" si="25"/>
        <v>0.52326364999999997</v>
      </c>
      <c r="Y64" s="33">
        <f t="shared" si="25"/>
        <v>0.52490162500000004</v>
      </c>
      <c r="Z64" s="33">
        <f t="shared" si="25"/>
        <v>0.62209455000000002</v>
      </c>
      <c r="AA64" s="33">
        <f t="shared" si="25"/>
        <v>0.57794097613636364</v>
      </c>
      <c r="AB64" s="33">
        <f t="shared" si="25"/>
        <v>0.60752270000000008</v>
      </c>
    </row>
    <row r="65" spans="4:31" x14ac:dyDescent="0.25">
      <c r="D65" s="10" t="s">
        <v>37</v>
      </c>
      <c r="E65" s="33">
        <f t="shared" ref="E65" si="26">SUM(E19:E22)/4</f>
        <v>0.597637325</v>
      </c>
      <c r="F65" s="33">
        <f t="shared" ref="F65:AB65" si="27">SUM(F19:F22)/4</f>
        <v>0.53771467499999992</v>
      </c>
      <c r="G65" s="33">
        <f t="shared" si="27"/>
        <v>0.57097770000000003</v>
      </c>
      <c r="H65" s="33">
        <f t="shared" si="27"/>
        <v>0.54345350000000003</v>
      </c>
      <c r="I65" s="33">
        <f t="shared" si="27"/>
        <v>0.595835275</v>
      </c>
      <c r="J65" s="33">
        <f t="shared" si="27"/>
        <v>0.59595299999999995</v>
      </c>
      <c r="K65" s="33">
        <f t="shared" si="27"/>
        <v>0.60044592500000005</v>
      </c>
      <c r="L65" s="33">
        <f t="shared" si="27"/>
        <v>0.62869082499999995</v>
      </c>
      <c r="M65" s="33">
        <f t="shared" si="27"/>
        <v>0.64223760000000008</v>
      </c>
      <c r="N65" s="33">
        <f t="shared" si="27"/>
        <v>0.60629727499999997</v>
      </c>
      <c r="O65" s="33">
        <f t="shared" si="27"/>
        <v>0.61938347500000002</v>
      </c>
      <c r="P65" s="33">
        <f t="shared" si="27"/>
        <v>0.61676982499999999</v>
      </c>
      <c r="Q65" s="33">
        <f t="shared" si="27"/>
        <v>0.57527967499999999</v>
      </c>
      <c r="R65" s="33">
        <f t="shared" si="27"/>
        <v>0.59162282499999996</v>
      </c>
      <c r="S65" s="33">
        <f t="shared" si="27"/>
        <v>0.59173692499999997</v>
      </c>
      <c r="T65" s="33">
        <f t="shared" si="27"/>
        <v>0.61153447500000002</v>
      </c>
      <c r="U65" s="33">
        <f t="shared" si="27"/>
        <v>0.51931782500000001</v>
      </c>
      <c r="V65" s="33">
        <f t="shared" si="27"/>
        <v>0.51368259999999999</v>
      </c>
      <c r="W65" s="33">
        <f t="shared" si="27"/>
        <v>0.56455030000000006</v>
      </c>
      <c r="X65" s="33">
        <f t="shared" si="27"/>
        <v>0.52841590000000005</v>
      </c>
      <c r="Y65" s="33">
        <f t="shared" si="27"/>
        <v>0.52754987500000006</v>
      </c>
      <c r="Z65" s="33">
        <f t="shared" si="27"/>
        <v>0.62226867500000005</v>
      </c>
      <c r="AA65" s="33">
        <f t="shared" si="27"/>
        <v>0.58187979431818182</v>
      </c>
      <c r="AB65" s="33">
        <f t="shared" si="27"/>
        <v>0.60986262499999999</v>
      </c>
    </row>
    <row r="66" spans="4:31" x14ac:dyDescent="0.25">
      <c r="D66" s="10" t="s">
        <v>38</v>
      </c>
      <c r="E66" s="33">
        <f t="shared" ref="E66" si="28">SUM(E20:E23)/4</f>
        <v>0.60492092499999994</v>
      </c>
      <c r="F66" s="33">
        <f t="shared" ref="F66:AB66" si="29">SUM(F20:F23)/4</f>
        <v>0.54773809999999989</v>
      </c>
      <c r="G66" s="33">
        <f t="shared" si="29"/>
        <v>0.58911610000000003</v>
      </c>
      <c r="H66" s="33">
        <f t="shared" si="29"/>
        <v>0.55433714999999995</v>
      </c>
      <c r="I66" s="33">
        <f t="shared" si="29"/>
        <v>0.60128637499999993</v>
      </c>
      <c r="J66" s="33">
        <f t="shared" si="29"/>
        <v>0.60196739999999993</v>
      </c>
      <c r="K66" s="33">
        <f t="shared" si="29"/>
        <v>0.60918165000000002</v>
      </c>
      <c r="L66" s="33">
        <f t="shared" si="29"/>
        <v>0.63012562500000002</v>
      </c>
      <c r="M66" s="33">
        <f t="shared" si="29"/>
        <v>0.64132275000000005</v>
      </c>
      <c r="N66" s="33">
        <f t="shared" si="29"/>
        <v>0.61288850000000006</v>
      </c>
      <c r="O66" s="33">
        <f t="shared" si="29"/>
        <v>0.63004837499999999</v>
      </c>
      <c r="P66" s="33">
        <f t="shared" si="29"/>
        <v>0.61899460000000006</v>
      </c>
      <c r="Q66" s="33">
        <f t="shared" si="29"/>
        <v>0.57864635000000009</v>
      </c>
      <c r="R66" s="33">
        <f t="shared" si="29"/>
        <v>0.59283492500000001</v>
      </c>
      <c r="S66" s="33">
        <f t="shared" si="29"/>
        <v>0.59667292500000002</v>
      </c>
      <c r="T66" s="33">
        <f t="shared" si="29"/>
        <v>0.60817777499999992</v>
      </c>
      <c r="U66" s="33">
        <f t="shared" si="29"/>
        <v>0.5221896250000001</v>
      </c>
      <c r="V66" s="33">
        <f t="shared" si="29"/>
        <v>0.51848230000000006</v>
      </c>
      <c r="W66" s="33">
        <f t="shared" si="29"/>
        <v>0.57335694999999998</v>
      </c>
      <c r="X66" s="33">
        <f t="shared" si="29"/>
        <v>0.52878937500000012</v>
      </c>
      <c r="Y66" s="33">
        <f t="shared" si="29"/>
        <v>0.53296300000000008</v>
      </c>
      <c r="Z66" s="33">
        <f t="shared" si="29"/>
        <v>0.62142370000000002</v>
      </c>
      <c r="AA66" s="33">
        <f t="shared" si="29"/>
        <v>0.58706656704545457</v>
      </c>
      <c r="AB66" s="33">
        <f t="shared" si="29"/>
        <v>0.61049102499999996</v>
      </c>
    </row>
    <row r="67" spans="4:31" x14ac:dyDescent="0.25">
      <c r="D67" s="10" t="s">
        <v>39</v>
      </c>
      <c r="E67" s="33">
        <f t="shared" ref="E67" si="30">SUM(E21:E24)/4</f>
        <v>0.60993359999999996</v>
      </c>
      <c r="F67" s="33">
        <f t="shared" ref="F67:AB67" si="31">SUM(F21:F24)/4</f>
        <v>0.55377767499999997</v>
      </c>
      <c r="G67" s="33">
        <f t="shared" si="31"/>
        <v>0.59825114999999995</v>
      </c>
      <c r="H67" s="33">
        <f t="shared" si="31"/>
        <v>0.558282575</v>
      </c>
      <c r="I67" s="33">
        <f t="shared" si="31"/>
        <v>0.60380462499999998</v>
      </c>
      <c r="J67" s="33">
        <f t="shared" si="31"/>
        <v>0.60458919999999994</v>
      </c>
      <c r="K67" s="33">
        <f t="shared" si="31"/>
        <v>0.61294245000000003</v>
      </c>
      <c r="L67" s="33">
        <f t="shared" si="31"/>
        <v>0.64011442500000004</v>
      </c>
      <c r="M67" s="33">
        <f t="shared" si="31"/>
        <v>0.64274917500000006</v>
      </c>
      <c r="N67" s="33">
        <f t="shared" si="31"/>
        <v>0.61119414999999999</v>
      </c>
      <c r="O67" s="33">
        <f t="shared" si="31"/>
        <v>0.64068444999999996</v>
      </c>
      <c r="P67" s="33">
        <f t="shared" si="31"/>
        <v>0.62086275000000002</v>
      </c>
      <c r="Q67" s="33">
        <f t="shared" si="31"/>
        <v>0.57692349999999992</v>
      </c>
      <c r="R67" s="33">
        <f t="shared" si="31"/>
        <v>0.5963733</v>
      </c>
      <c r="S67" s="33">
        <f t="shared" si="31"/>
        <v>0.59971035000000006</v>
      </c>
      <c r="T67" s="33">
        <f t="shared" si="31"/>
        <v>0.60650092499999997</v>
      </c>
      <c r="U67" s="33">
        <f t="shared" si="31"/>
        <v>0.53115265000000011</v>
      </c>
      <c r="V67" s="33">
        <f t="shared" si="31"/>
        <v>0.52313175000000001</v>
      </c>
      <c r="W67" s="33">
        <f t="shared" si="31"/>
        <v>0.57852565</v>
      </c>
      <c r="X67" s="33">
        <f t="shared" si="31"/>
        <v>0.53793002500000009</v>
      </c>
      <c r="Y67" s="33">
        <f t="shared" si="31"/>
        <v>0.5352257250000001</v>
      </c>
      <c r="Z67" s="33">
        <f t="shared" si="31"/>
        <v>0.62011817499999999</v>
      </c>
      <c r="AA67" s="33">
        <f t="shared" si="31"/>
        <v>0.59103537613636359</v>
      </c>
      <c r="AB67" s="33">
        <f t="shared" si="31"/>
        <v>0.61217730000000004</v>
      </c>
    </row>
    <row r="68" spans="4:31" x14ac:dyDescent="0.25">
      <c r="D68" s="10" t="s">
        <v>40</v>
      </c>
      <c r="E68" s="33">
        <f t="shared" ref="E68" si="32">SUM(E22:E25)/4</f>
        <v>0.61444955000000001</v>
      </c>
      <c r="F68" s="33">
        <f t="shared" ref="F68:AB68" si="33">SUM(F22:F25)/4</f>
        <v>0.55609392499999999</v>
      </c>
      <c r="G68" s="33">
        <f t="shared" si="33"/>
        <v>0.60226990000000002</v>
      </c>
      <c r="H68" s="33">
        <f t="shared" si="33"/>
        <v>0.56366037499999999</v>
      </c>
      <c r="I68" s="33">
        <f t="shared" si="33"/>
        <v>0.60449227500000002</v>
      </c>
      <c r="J68" s="33">
        <f t="shared" si="33"/>
        <v>0.60642242499999999</v>
      </c>
      <c r="K68" s="33">
        <f t="shared" si="33"/>
        <v>0.61759917499999994</v>
      </c>
      <c r="L68" s="33">
        <f t="shared" si="33"/>
        <v>0.64687285000000005</v>
      </c>
      <c r="M68" s="33">
        <f t="shared" si="33"/>
        <v>0.6450475</v>
      </c>
      <c r="N68" s="33">
        <f t="shared" si="33"/>
        <v>0.61463422499999998</v>
      </c>
      <c r="O68" s="33">
        <f t="shared" si="33"/>
        <v>0.65308247499999994</v>
      </c>
      <c r="P68" s="33">
        <f t="shared" si="33"/>
        <v>0.62077207499999998</v>
      </c>
      <c r="Q68" s="33">
        <f t="shared" si="33"/>
        <v>0.57570547500000002</v>
      </c>
      <c r="R68" s="33">
        <f t="shared" si="33"/>
        <v>0.59335307500000001</v>
      </c>
      <c r="S68" s="33">
        <f t="shared" si="33"/>
        <v>0.60315872500000001</v>
      </c>
      <c r="T68" s="33">
        <f t="shared" si="33"/>
        <v>0.60566034999999996</v>
      </c>
      <c r="U68" s="33">
        <f t="shared" si="33"/>
        <v>0.54122347500000001</v>
      </c>
      <c r="V68" s="33">
        <f t="shared" si="33"/>
        <v>0.52236232500000002</v>
      </c>
      <c r="W68" s="33">
        <f t="shared" si="33"/>
        <v>0.58515062499999992</v>
      </c>
      <c r="X68" s="33">
        <f t="shared" si="33"/>
        <v>0.54132237500000002</v>
      </c>
      <c r="Y68" s="33">
        <f t="shared" si="33"/>
        <v>0.53739492500000008</v>
      </c>
      <c r="Z68" s="33">
        <f t="shared" si="33"/>
        <v>0.61786754999999993</v>
      </c>
      <c r="AA68" s="33">
        <f t="shared" si="33"/>
        <v>0.59402707500000007</v>
      </c>
      <c r="AB68" s="33">
        <f t="shared" si="33"/>
        <v>0.61477395000000001</v>
      </c>
    </row>
    <row r="69" spans="4:31" x14ac:dyDescent="0.25">
      <c r="D69" s="10" t="s">
        <v>41</v>
      </c>
      <c r="E69" s="33">
        <f t="shared" ref="E69" si="34">SUM(E23:E26)/4</f>
        <v>0.62824802499999999</v>
      </c>
      <c r="F69" s="33">
        <f t="shared" ref="F69:AB69" si="35">SUM(F23:F26)/4</f>
        <v>0.55939119999999998</v>
      </c>
      <c r="G69" s="33">
        <f t="shared" si="35"/>
        <v>0.60873129999999998</v>
      </c>
      <c r="H69" s="33">
        <f t="shared" si="35"/>
        <v>0.57458929999999997</v>
      </c>
      <c r="I69" s="33">
        <f t="shared" si="35"/>
        <v>0.60850484999999999</v>
      </c>
      <c r="J69" s="33">
        <f t="shared" si="35"/>
        <v>0.60408042500000003</v>
      </c>
      <c r="K69" s="33">
        <f t="shared" si="35"/>
        <v>0.62959367499999996</v>
      </c>
      <c r="L69" s="33">
        <f t="shared" si="35"/>
        <v>0.65448079999999997</v>
      </c>
      <c r="M69" s="33">
        <f t="shared" si="35"/>
        <v>0.64812800000000004</v>
      </c>
      <c r="N69" s="33">
        <f t="shared" si="35"/>
        <v>0.61927397499999992</v>
      </c>
      <c r="O69" s="33">
        <f t="shared" si="35"/>
        <v>0.66196297500000001</v>
      </c>
      <c r="P69" s="33">
        <f t="shared" si="35"/>
        <v>0.61758532500000007</v>
      </c>
      <c r="Q69" s="33">
        <f t="shared" si="35"/>
        <v>0.57506097499999997</v>
      </c>
      <c r="R69" s="33">
        <f t="shared" si="35"/>
        <v>0.59107997499999998</v>
      </c>
      <c r="S69" s="33">
        <f t="shared" si="35"/>
        <v>0.60531770000000007</v>
      </c>
      <c r="T69" s="33">
        <f t="shared" si="35"/>
        <v>0.60604170000000002</v>
      </c>
      <c r="U69" s="33">
        <f t="shared" si="35"/>
        <v>0.54682302499999991</v>
      </c>
      <c r="V69" s="33">
        <f t="shared" si="35"/>
        <v>0.51909482499999993</v>
      </c>
      <c r="W69" s="33">
        <f t="shared" si="35"/>
        <v>0.58715109999999993</v>
      </c>
      <c r="X69" s="33">
        <f t="shared" si="35"/>
        <v>0.54879879999999992</v>
      </c>
      <c r="Y69" s="33">
        <f t="shared" si="35"/>
        <v>0.53994319999999996</v>
      </c>
      <c r="Z69" s="33">
        <f t="shared" si="35"/>
        <v>0.61670377499999995</v>
      </c>
      <c r="AA69" s="33">
        <f t="shared" si="35"/>
        <v>0.59775386022727273</v>
      </c>
      <c r="AB69" s="33">
        <f t="shared" si="35"/>
        <v>0.6171151250000001</v>
      </c>
    </row>
    <row r="70" spans="4:31" x14ac:dyDescent="0.25">
      <c r="D70" s="10" t="s">
        <v>42</v>
      </c>
      <c r="E70" s="33">
        <f t="shared" ref="E70" si="36">SUM(E24:E27)/4</f>
        <v>0.63604810000000001</v>
      </c>
      <c r="F70" s="33">
        <f t="shared" ref="F70:AB70" si="37">SUM(F24:F27)/4</f>
        <v>0.56028607500000005</v>
      </c>
      <c r="G70" s="33">
        <f t="shared" si="37"/>
        <v>0.61365247499999998</v>
      </c>
      <c r="H70" s="33">
        <f t="shared" si="37"/>
        <v>0.59784037499999998</v>
      </c>
      <c r="I70" s="33">
        <f t="shared" si="37"/>
        <v>0.60751687500000007</v>
      </c>
      <c r="J70" s="33">
        <f t="shared" si="37"/>
        <v>0.60198717499999999</v>
      </c>
      <c r="K70" s="33">
        <f t="shared" si="37"/>
        <v>0.63349757500000003</v>
      </c>
      <c r="L70" s="33">
        <f t="shared" si="37"/>
        <v>0.65764377499999993</v>
      </c>
      <c r="M70" s="33">
        <f t="shared" si="37"/>
        <v>0.658566875</v>
      </c>
      <c r="N70" s="33">
        <f t="shared" si="37"/>
        <v>0.61553040000000003</v>
      </c>
      <c r="O70" s="33">
        <f t="shared" si="37"/>
        <v>0.65745904999999993</v>
      </c>
      <c r="P70" s="33">
        <f t="shared" si="37"/>
        <v>0.62949579999999994</v>
      </c>
      <c r="Q70" s="33">
        <f t="shared" si="37"/>
        <v>0.57591962500000005</v>
      </c>
      <c r="R70" s="33">
        <f t="shared" si="37"/>
        <v>0.59294745000000004</v>
      </c>
      <c r="S70" s="33">
        <f t="shared" si="37"/>
        <v>0.60462527500000007</v>
      </c>
      <c r="T70" s="33">
        <f t="shared" si="37"/>
        <v>0.60897665000000001</v>
      </c>
      <c r="U70" s="33">
        <f t="shared" si="37"/>
        <v>0.54734214999999997</v>
      </c>
      <c r="V70" s="33">
        <f t="shared" si="37"/>
        <v>0.51990032500000005</v>
      </c>
      <c r="W70" s="33">
        <f t="shared" si="37"/>
        <v>0.58813460000000006</v>
      </c>
      <c r="X70" s="33">
        <f t="shared" si="37"/>
        <v>0.55663685000000007</v>
      </c>
      <c r="Y70" s="33">
        <f t="shared" si="37"/>
        <v>0.53905527499999994</v>
      </c>
      <c r="Z70" s="33">
        <f t="shared" si="37"/>
        <v>0.61656749999999994</v>
      </c>
      <c r="AA70" s="33">
        <f t="shared" si="37"/>
        <v>0.600892284090909</v>
      </c>
      <c r="AB70" s="33">
        <f t="shared" si="37"/>
        <v>0.61944854999999999</v>
      </c>
    </row>
    <row r="71" spans="4:31" x14ac:dyDescent="0.25">
      <c r="D71" s="10" t="s">
        <v>43</v>
      </c>
      <c r="E71" s="33">
        <f t="shared" ref="E71" si="38">SUM(E25:E28)/4</f>
        <v>0.64711845000000001</v>
      </c>
      <c r="F71" s="33">
        <f t="shared" ref="F71:AB71" si="39">SUM(F25:F28)/4</f>
        <v>0.561554</v>
      </c>
      <c r="G71" s="33">
        <f t="shared" si="39"/>
        <v>0.62640057500000002</v>
      </c>
      <c r="H71" s="33">
        <f t="shared" si="39"/>
        <v>0.61987902500000003</v>
      </c>
      <c r="I71" s="33">
        <f t="shared" si="39"/>
        <v>0.60588180000000003</v>
      </c>
      <c r="J71" s="33">
        <f t="shared" si="39"/>
        <v>0.60272559999999997</v>
      </c>
      <c r="K71" s="33">
        <f t="shared" si="39"/>
        <v>0.63250952500000002</v>
      </c>
      <c r="L71" s="33">
        <f t="shared" si="39"/>
        <v>0.65238532500000002</v>
      </c>
      <c r="M71" s="33">
        <f t="shared" si="39"/>
        <v>0.66697439999999997</v>
      </c>
      <c r="N71" s="33">
        <f t="shared" si="39"/>
        <v>0.616493925</v>
      </c>
      <c r="O71" s="33">
        <f t="shared" si="39"/>
        <v>0.64996347499999996</v>
      </c>
      <c r="P71" s="33">
        <f t="shared" si="39"/>
        <v>0.63177122499999994</v>
      </c>
      <c r="Q71" s="33">
        <f t="shared" si="39"/>
        <v>0.581670625</v>
      </c>
      <c r="R71" s="33">
        <f t="shared" si="39"/>
        <v>0.58798382500000002</v>
      </c>
      <c r="S71" s="33">
        <f t="shared" si="39"/>
        <v>0.60516214999999995</v>
      </c>
      <c r="T71" s="33">
        <f t="shared" si="39"/>
        <v>0.61115944999999994</v>
      </c>
      <c r="U71" s="33">
        <f t="shared" si="39"/>
        <v>0.54946735000000002</v>
      </c>
      <c r="V71" s="33">
        <f t="shared" si="39"/>
        <v>0.51611619999999991</v>
      </c>
      <c r="W71" s="33">
        <f t="shared" si="39"/>
        <v>0.59068125000000005</v>
      </c>
      <c r="X71" s="33">
        <f t="shared" si="39"/>
        <v>0.56295122499999994</v>
      </c>
      <c r="Y71" s="33">
        <f t="shared" si="39"/>
        <v>0.53443167499999999</v>
      </c>
      <c r="Z71" s="33">
        <f t="shared" si="39"/>
        <v>0.61830894999999997</v>
      </c>
      <c r="AA71" s="33">
        <f t="shared" si="39"/>
        <v>0.60325409204545444</v>
      </c>
      <c r="AB71" s="33">
        <f t="shared" si="39"/>
        <v>0.62080697500000004</v>
      </c>
    </row>
    <row r="72" spans="4:31" x14ac:dyDescent="0.25">
      <c r="D72" s="10" t="s">
        <v>44</v>
      </c>
      <c r="E72" s="33">
        <f t="shared" ref="E72" si="40">SUM(E26:E29)/4</f>
        <v>0.65768052500000007</v>
      </c>
      <c r="F72" s="33">
        <f t="shared" ref="F72:AB72" si="41">SUM(F26:F29)/4</f>
        <v>0.56852852500000006</v>
      </c>
      <c r="G72" s="33">
        <f t="shared" si="41"/>
        <v>0.62837517499999995</v>
      </c>
      <c r="H72" s="33">
        <f t="shared" si="41"/>
        <v>0.62384167499999998</v>
      </c>
      <c r="I72" s="33">
        <f t="shared" si="41"/>
        <v>0.60613257499999995</v>
      </c>
      <c r="J72" s="33">
        <f t="shared" si="41"/>
        <v>0.60160179999999996</v>
      </c>
      <c r="K72" s="33">
        <f t="shared" si="41"/>
        <v>0.62404714999999999</v>
      </c>
      <c r="L72" s="33">
        <f t="shared" si="41"/>
        <v>0.64944827499999991</v>
      </c>
      <c r="M72" s="33">
        <f t="shared" si="41"/>
        <v>0.66645109999999996</v>
      </c>
      <c r="N72" s="33">
        <f t="shared" si="41"/>
        <v>0.61710935</v>
      </c>
      <c r="O72" s="33">
        <f t="shared" si="41"/>
        <v>0.63824147500000006</v>
      </c>
      <c r="P72" s="33">
        <f t="shared" si="41"/>
        <v>0.646502825</v>
      </c>
      <c r="Q72" s="33">
        <f t="shared" si="41"/>
        <v>0.58454107499999997</v>
      </c>
      <c r="R72" s="33">
        <f t="shared" si="41"/>
        <v>0.5884136499999999</v>
      </c>
      <c r="S72" s="33">
        <f t="shared" si="41"/>
        <v>0.60639259999999995</v>
      </c>
      <c r="T72" s="33">
        <f t="shared" si="41"/>
        <v>0.61371372499999999</v>
      </c>
      <c r="U72" s="33">
        <f t="shared" si="41"/>
        <v>0.55375507499999999</v>
      </c>
      <c r="V72" s="33">
        <f t="shared" si="41"/>
        <v>0.51755890000000004</v>
      </c>
      <c r="W72" s="33">
        <f t="shared" si="41"/>
        <v>0.59320967499999999</v>
      </c>
      <c r="X72" s="33">
        <f t="shared" si="41"/>
        <v>0.5613108</v>
      </c>
      <c r="Y72" s="33">
        <f t="shared" si="41"/>
        <v>0.53551234999999997</v>
      </c>
      <c r="Z72" s="33">
        <f t="shared" si="41"/>
        <v>0.62305735000000007</v>
      </c>
      <c r="AA72" s="33">
        <f t="shared" si="41"/>
        <v>0.60479207499999987</v>
      </c>
      <c r="AB72" s="33">
        <f t="shared" si="41"/>
        <v>0.6213748</v>
      </c>
    </row>
    <row r="73" spans="4:31" x14ac:dyDescent="0.25">
      <c r="D73" s="10" t="s">
        <v>45</v>
      </c>
      <c r="E73" s="33">
        <f t="shared" ref="E73" si="42">SUM(E27:E30)/4</f>
        <v>0.65291812500000002</v>
      </c>
      <c r="F73" s="33">
        <f t="shared" ref="F73:AB73" si="43">SUM(F27:F30)/4</f>
        <v>0.58089682499999995</v>
      </c>
      <c r="G73" s="33">
        <f t="shared" si="43"/>
        <v>0.62959277499999999</v>
      </c>
      <c r="H73" s="33">
        <f t="shared" si="43"/>
        <v>0.61836789999999997</v>
      </c>
      <c r="I73" s="33">
        <f t="shared" si="43"/>
        <v>0.59962720000000003</v>
      </c>
      <c r="J73" s="33">
        <f t="shared" si="43"/>
        <v>0.60129814999999998</v>
      </c>
      <c r="K73" s="33">
        <f t="shared" si="43"/>
        <v>0.61945779999999995</v>
      </c>
      <c r="L73" s="33">
        <f t="shared" si="43"/>
        <v>0.64967479999999989</v>
      </c>
      <c r="M73" s="33">
        <f t="shared" si="43"/>
        <v>0.66557712499999999</v>
      </c>
      <c r="N73" s="33">
        <f t="shared" si="43"/>
        <v>0.61420505000000003</v>
      </c>
      <c r="O73" s="33">
        <f t="shared" si="43"/>
        <v>0.63606589999999996</v>
      </c>
      <c r="P73" s="33">
        <f t="shared" si="43"/>
        <v>0.65327422499999999</v>
      </c>
      <c r="Q73" s="33">
        <f t="shared" si="43"/>
        <v>0.58837775000000003</v>
      </c>
      <c r="R73" s="33">
        <f t="shared" si="43"/>
        <v>0.58671687500000003</v>
      </c>
      <c r="S73" s="33">
        <f t="shared" si="43"/>
        <v>0.60553034999999999</v>
      </c>
      <c r="T73" s="33">
        <f t="shared" si="43"/>
        <v>0.61655162499999994</v>
      </c>
      <c r="U73" s="33">
        <f t="shared" si="43"/>
        <v>0.55972605000000009</v>
      </c>
      <c r="V73" s="33">
        <f t="shared" si="43"/>
        <v>0.52455727500000005</v>
      </c>
      <c r="W73" s="33">
        <f t="shared" si="43"/>
        <v>0.59668037500000004</v>
      </c>
      <c r="X73" s="33">
        <f t="shared" si="43"/>
        <v>0.55221769999999992</v>
      </c>
      <c r="Y73" s="33">
        <f t="shared" si="43"/>
        <v>0.5328214</v>
      </c>
      <c r="Z73" s="33">
        <f t="shared" si="43"/>
        <v>0.62984567499999999</v>
      </c>
      <c r="AA73" s="33">
        <f t="shared" si="43"/>
        <v>0.60518095227272717</v>
      </c>
      <c r="AB73" s="33">
        <f t="shared" si="43"/>
        <v>0.62224642499999994</v>
      </c>
    </row>
    <row r="74" spans="4:31" x14ac:dyDescent="0.25">
      <c r="D74" s="10" t="s">
        <v>46</v>
      </c>
      <c r="E74" s="33">
        <f t="shared" ref="E74" si="44">SUM(E28:E31)/4</f>
        <v>0.64568252500000001</v>
      </c>
      <c r="F74" s="33">
        <f t="shared" ref="F74:AB74" si="45">SUM(F28:F31)/4</f>
        <v>0.5954868499999999</v>
      </c>
      <c r="G74" s="33">
        <f t="shared" si="45"/>
        <v>0.62644817500000005</v>
      </c>
      <c r="H74" s="33">
        <f t="shared" si="45"/>
        <v>0.60587374999999999</v>
      </c>
      <c r="I74" s="33">
        <f t="shared" si="45"/>
        <v>0.59502972499999995</v>
      </c>
      <c r="J74" s="33">
        <f t="shared" si="45"/>
        <v>0.60145202500000006</v>
      </c>
      <c r="K74" s="33">
        <f t="shared" si="45"/>
        <v>0.61741232499999998</v>
      </c>
      <c r="L74" s="33">
        <f t="shared" si="45"/>
        <v>0.65161420000000003</v>
      </c>
      <c r="M74" s="33">
        <f t="shared" si="45"/>
        <v>0.65824327500000002</v>
      </c>
      <c r="N74" s="33">
        <f t="shared" si="45"/>
        <v>0.61766217499999998</v>
      </c>
      <c r="O74" s="33">
        <f t="shared" si="45"/>
        <v>0.64306682500000001</v>
      </c>
      <c r="P74" s="33">
        <f t="shared" si="45"/>
        <v>0.64820849999999997</v>
      </c>
      <c r="Q74" s="33">
        <f t="shared" si="45"/>
        <v>0.58878077500000003</v>
      </c>
      <c r="R74" s="33">
        <f t="shared" si="45"/>
        <v>0.58564012499999996</v>
      </c>
      <c r="S74" s="33">
        <f t="shared" si="45"/>
        <v>0.61057814999999993</v>
      </c>
      <c r="T74" s="33">
        <f t="shared" si="45"/>
        <v>0.62162602499999997</v>
      </c>
      <c r="U74" s="33">
        <f t="shared" si="45"/>
        <v>0.56894837499999995</v>
      </c>
      <c r="V74" s="33">
        <f t="shared" si="45"/>
        <v>0.53043885000000002</v>
      </c>
      <c r="W74" s="33">
        <f t="shared" si="45"/>
        <v>0.59932929999999995</v>
      </c>
      <c r="X74" s="33">
        <f t="shared" si="45"/>
        <v>0.54848870000000005</v>
      </c>
      <c r="Y74" s="33">
        <f t="shared" si="45"/>
        <v>0.53330639999999996</v>
      </c>
      <c r="Z74" s="33">
        <f t="shared" si="45"/>
        <v>0.63018210000000008</v>
      </c>
      <c r="AA74" s="33">
        <f t="shared" si="45"/>
        <v>0.60561359772727275</v>
      </c>
      <c r="AB74" s="33">
        <f t="shared" si="45"/>
        <v>0.62413917500000005</v>
      </c>
    </row>
    <row r="75" spans="4:31" x14ac:dyDescent="0.25">
      <c r="D75" s="10" t="s">
        <v>47</v>
      </c>
      <c r="E75" s="33">
        <f t="shared" ref="E75" si="46">SUM(E29:E32)/4</f>
        <v>0.6350846</v>
      </c>
      <c r="F75" s="33">
        <f t="shared" ref="F75:AB75" si="47">SUM(F29:F32)/4</f>
        <v>0.61146199999999995</v>
      </c>
      <c r="G75" s="33">
        <f t="shared" si="47"/>
        <v>0.61346255000000005</v>
      </c>
      <c r="H75" s="33">
        <f t="shared" si="47"/>
        <v>0.59343122500000001</v>
      </c>
      <c r="I75" s="33">
        <f t="shared" si="47"/>
        <v>0.59515209999999996</v>
      </c>
      <c r="J75" s="33">
        <f t="shared" si="47"/>
        <v>0.60745319999999992</v>
      </c>
      <c r="K75" s="33">
        <f t="shared" si="47"/>
        <v>0.61759657499999998</v>
      </c>
      <c r="L75" s="33">
        <f t="shared" si="47"/>
        <v>0.65089964999999994</v>
      </c>
      <c r="M75" s="33">
        <f t="shared" si="47"/>
        <v>0.65164507500000002</v>
      </c>
      <c r="N75" s="33">
        <f t="shared" si="47"/>
        <v>0.62268542500000001</v>
      </c>
      <c r="O75" s="33">
        <f t="shared" si="47"/>
        <v>0.65000024999999995</v>
      </c>
      <c r="P75" s="33">
        <f t="shared" si="47"/>
        <v>0.65263534999999995</v>
      </c>
      <c r="Q75" s="33">
        <f t="shared" si="47"/>
        <v>0.58573582499999999</v>
      </c>
      <c r="R75" s="33">
        <f t="shared" si="47"/>
        <v>0.58958969999999999</v>
      </c>
      <c r="S75" s="33">
        <f t="shared" si="47"/>
        <v>0.61576019999999998</v>
      </c>
      <c r="T75" s="33">
        <f t="shared" si="47"/>
        <v>0.62615330000000002</v>
      </c>
      <c r="U75" s="33">
        <f t="shared" si="47"/>
        <v>0.57563520000000001</v>
      </c>
      <c r="V75" s="33">
        <f t="shared" si="47"/>
        <v>0.53200277499999993</v>
      </c>
      <c r="W75" s="33">
        <f t="shared" si="47"/>
        <v>0.60189599999999999</v>
      </c>
      <c r="X75" s="33">
        <f t="shared" si="47"/>
        <v>0.55073489999999992</v>
      </c>
      <c r="Y75" s="33">
        <f t="shared" si="47"/>
        <v>0.53682247500000002</v>
      </c>
      <c r="Z75" s="33">
        <f t="shared" si="47"/>
        <v>0.62939009999999995</v>
      </c>
      <c r="AA75" s="33">
        <f t="shared" si="47"/>
        <v>0.60660129431818177</v>
      </c>
      <c r="AB75" s="33">
        <f t="shared" si="47"/>
        <v>0.62603735000000005</v>
      </c>
    </row>
    <row r="76" spans="4:31" x14ac:dyDescent="0.25">
      <c r="D76" s="10" t="s">
        <v>48</v>
      </c>
      <c r="E76" s="33">
        <f t="shared" ref="E76" si="48">SUM(E30:E33)/4</f>
        <v>0.61710829999999994</v>
      </c>
      <c r="F76" s="33">
        <f t="shared" ref="F76:AB76" si="49">SUM(F30:F33)/4</f>
        <v>0.62891272499999995</v>
      </c>
      <c r="G76" s="33">
        <f t="shared" si="49"/>
        <v>0.61077927500000007</v>
      </c>
      <c r="H76" s="33">
        <f t="shared" si="49"/>
        <v>0.59477815000000001</v>
      </c>
      <c r="I76" s="33">
        <f t="shared" si="49"/>
        <v>0.59479487500000006</v>
      </c>
      <c r="J76" s="33">
        <f t="shared" si="49"/>
        <v>0.61391372499999997</v>
      </c>
      <c r="K76" s="33">
        <f t="shared" si="49"/>
        <v>0.61769815000000006</v>
      </c>
      <c r="L76" s="33">
        <f t="shared" si="49"/>
        <v>0.65371685000000002</v>
      </c>
      <c r="M76" s="33">
        <f t="shared" si="49"/>
        <v>0.65025975000000003</v>
      </c>
      <c r="N76" s="33">
        <f t="shared" si="49"/>
        <v>0.62920429999999994</v>
      </c>
      <c r="O76" s="33">
        <f t="shared" si="49"/>
        <v>0.65679130000000008</v>
      </c>
      <c r="P76" s="33">
        <f t="shared" si="49"/>
        <v>0.64686292499999998</v>
      </c>
      <c r="Q76" s="33">
        <f t="shared" si="49"/>
        <v>0.58279542500000003</v>
      </c>
      <c r="R76" s="33">
        <f t="shared" si="49"/>
        <v>0.59218395000000001</v>
      </c>
      <c r="S76" s="33">
        <f t="shared" si="49"/>
        <v>0.61991957499999994</v>
      </c>
      <c r="T76" s="33">
        <f t="shared" si="49"/>
        <v>0.62823667500000002</v>
      </c>
      <c r="U76" s="33">
        <f t="shared" si="49"/>
        <v>0.57687482499999998</v>
      </c>
      <c r="V76" s="33">
        <f t="shared" si="49"/>
        <v>0.53281512499999995</v>
      </c>
      <c r="W76" s="33">
        <f t="shared" si="49"/>
        <v>0.602088925</v>
      </c>
      <c r="X76" s="33">
        <f t="shared" si="49"/>
        <v>0.55860955000000001</v>
      </c>
      <c r="Y76" s="33">
        <f t="shared" si="49"/>
        <v>0.53582725000000009</v>
      </c>
      <c r="Z76" s="33">
        <f t="shared" si="49"/>
        <v>0.62604842500000002</v>
      </c>
      <c r="AA76" s="33">
        <f t="shared" si="49"/>
        <v>0.60773727499999997</v>
      </c>
      <c r="AB76" s="33">
        <f t="shared" si="49"/>
        <v>0.62763677500000004</v>
      </c>
    </row>
    <row r="77" spans="4:31" x14ac:dyDescent="0.25">
      <c r="D77" s="10" t="s">
        <v>49</v>
      </c>
      <c r="E77" s="33">
        <f t="shared" ref="E77" si="50">SUM(E31:E34)/4</f>
        <v>0.61194874999999993</v>
      </c>
      <c r="F77" s="33">
        <f t="shared" ref="F77:AB77" si="51">SUM(F31:F34)/4</f>
        <v>0.63217127500000003</v>
      </c>
      <c r="G77" s="33">
        <f t="shared" si="51"/>
        <v>0.60228017499999997</v>
      </c>
      <c r="H77" s="33">
        <f t="shared" si="51"/>
        <v>0.60748727499999999</v>
      </c>
      <c r="I77" s="33">
        <f t="shared" si="51"/>
        <v>0.60031287499999997</v>
      </c>
      <c r="J77" s="33">
        <f t="shared" si="51"/>
        <v>0.62421407500000003</v>
      </c>
      <c r="K77" s="33">
        <f t="shared" si="51"/>
        <v>0.62319777500000006</v>
      </c>
      <c r="L77" s="33">
        <f t="shared" si="51"/>
        <v>0.659163375</v>
      </c>
      <c r="M77" s="33">
        <f t="shared" si="51"/>
        <v>0.64540277499999998</v>
      </c>
      <c r="N77" s="33">
        <f t="shared" si="51"/>
        <v>0.63890072499999995</v>
      </c>
      <c r="O77" s="33">
        <f t="shared" si="51"/>
        <v>0.65605690000000005</v>
      </c>
      <c r="P77" s="33">
        <f t="shared" si="51"/>
        <v>0.64437472499999993</v>
      </c>
      <c r="Q77" s="33">
        <f t="shared" si="51"/>
        <v>0.57788465</v>
      </c>
      <c r="R77" s="33">
        <f t="shared" si="51"/>
        <v>0.59923274999999998</v>
      </c>
      <c r="S77" s="33">
        <f t="shared" si="51"/>
        <v>0.6250334500000001</v>
      </c>
      <c r="T77" s="33">
        <f t="shared" si="51"/>
        <v>0.62988175000000002</v>
      </c>
      <c r="U77" s="33">
        <f t="shared" si="51"/>
        <v>0.57556154999999998</v>
      </c>
      <c r="V77" s="33">
        <f t="shared" si="51"/>
        <v>0.52816012500000009</v>
      </c>
      <c r="W77" s="33">
        <f t="shared" si="51"/>
        <v>0.60470374999999998</v>
      </c>
      <c r="X77" s="33">
        <f t="shared" si="51"/>
        <v>0.57120549999999992</v>
      </c>
      <c r="Y77" s="33">
        <f t="shared" si="51"/>
        <v>0.542990525</v>
      </c>
      <c r="Z77" s="33">
        <f t="shared" si="51"/>
        <v>0.62091772499999998</v>
      </c>
      <c r="AA77" s="33">
        <f t="shared" si="51"/>
        <v>0.61004920340909097</v>
      </c>
      <c r="AB77" s="33">
        <f t="shared" si="51"/>
        <v>0.62866022499999996</v>
      </c>
      <c r="AD77" s="28"/>
      <c r="AE77" s="28"/>
    </row>
    <row r="78" spans="4:31" s="28" customFormat="1" x14ac:dyDescent="0.25">
      <c r="D78" s="10" t="s">
        <v>50</v>
      </c>
      <c r="E78" s="37">
        <f t="shared" ref="E78" si="52">SUM(E32:E35)/4</f>
        <v>0.60640427499999994</v>
      </c>
      <c r="F78" s="37">
        <f t="shared" ref="F78:AB78" si="53">SUM(F32:F35)/4</f>
        <v>0.63189332500000006</v>
      </c>
      <c r="G78" s="37">
        <f t="shared" si="53"/>
        <v>0.58929175000000011</v>
      </c>
      <c r="H78" s="37">
        <f t="shared" si="53"/>
        <v>0.60196697499999996</v>
      </c>
      <c r="I78" s="37">
        <f t="shared" si="53"/>
        <v>0.61052262499999999</v>
      </c>
      <c r="J78" s="37">
        <f t="shared" si="53"/>
        <v>0.63436137499999989</v>
      </c>
      <c r="K78" s="37">
        <f t="shared" si="53"/>
        <v>0.62740905000000002</v>
      </c>
      <c r="L78" s="37">
        <f t="shared" si="53"/>
        <v>0.66307642499999997</v>
      </c>
      <c r="M78" s="37">
        <f t="shared" si="53"/>
        <v>0.64782299999999993</v>
      </c>
      <c r="N78" s="37">
        <f t="shared" si="53"/>
        <v>0.64770802500000002</v>
      </c>
      <c r="O78" s="37">
        <f t="shared" si="53"/>
        <v>0.64928045000000001</v>
      </c>
      <c r="P78" s="37">
        <f t="shared" si="53"/>
        <v>0.64623800000000009</v>
      </c>
      <c r="Q78" s="37">
        <f t="shared" si="53"/>
        <v>0.57759527499999996</v>
      </c>
      <c r="R78" s="37">
        <f t="shared" si="53"/>
        <v>0.60125082499999993</v>
      </c>
      <c r="S78" s="37">
        <f t="shared" si="53"/>
        <v>0.62783707499999997</v>
      </c>
      <c r="T78" s="37">
        <f t="shared" si="53"/>
        <v>0.63020717500000001</v>
      </c>
      <c r="U78" s="37">
        <f t="shared" si="53"/>
        <v>0.57127620000000001</v>
      </c>
      <c r="V78" s="37">
        <f t="shared" si="53"/>
        <v>0.52293774999999998</v>
      </c>
      <c r="W78" s="37">
        <f t="shared" si="53"/>
        <v>0.60453669999999993</v>
      </c>
      <c r="X78" s="37">
        <f t="shared" si="53"/>
        <v>0.58117692500000007</v>
      </c>
      <c r="Y78" s="37">
        <f t="shared" si="53"/>
        <v>0.54095817499999999</v>
      </c>
      <c r="Z78" s="37">
        <f t="shared" si="53"/>
        <v>0.61873702500000005</v>
      </c>
      <c r="AA78" s="37">
        <f t="shared" si="53"/>
        <v>0.61056765454545459</v>
      </c>
      <c r="AB78" s="37">
        <f t="shared" si="53"/>
        <v>0.62880612499999999</v>
      </c>
      <c r="AD78"/>
      <c r="AE78"/>
    </row>
    <row r="79" spans="4:31" x14ac:dyDescent="0.25">
      <c r="D79" s="10" t="s">
        <v>51</v>
      </c>
      <c r="E79" s="33">
        <f t="shared" ref="E79" si="54">SUM(E33:E36)/4</f>
        <v>0.60461569999999998</v>
      </c>
      <c r="F79" s="33">
        <f t="shared" ref="F79:AB79" si="55">SUM(F33:F36)/4</f>
        <v>0.62464197499999996</v>
      </c>
      <c r="G79" s="33">
        <f t="shared" si="55"/>
        <v>0.58668280000000006</v>
      </c>
      <c r="H79" s="33">
        <f t="shared" si="55"/>
        <v>0.59760354999999998</v>
      </c>
      <c r="I79" s="33">
        <f t="shared" si="55"/>
        <v>0.61394789999999999</v>
      </c>
      <c r="J79" s="33">
        <f t="shared" si="55"/>
        <v>0.63681507500000001</v>
      </c>
      <c r="K79" s="33">
        <f t="shared" si="55"/>
        <v>0.63782867499999996</v>
      </c>
      <c r="L79" s="33">
        <f t="shared" si="55"/>
        <v>0.66716584999999995</v>
      </c>
      <c r="M79" s="33">
        <f t="shared" si="55"/>
        <v>0.64701799999999998</v>
      </c>
      <c r="N79" s="33">
        <f t="shared" si="55"/>
        <v>0.65336155000000007</v>
      </c>
      <c r="O79" s="33">
        <f t="shared" si="55"/>
        <v>0.64106264999999996</v>
      </c>
      <c r="P79" s="33">
        <f t="shared" si="55"/>
        <v>0.64450782500000003</v>
      </c>
      <c r="Q79" s="33">
        <f t="shared" si="55"/>
        <v>0.57649275</v>
      </c>
      <c r="R79" s="33">
        <f t="shared" si="55"/>
        <v>0.59967775000000001</v>
      </c>
      <c r="S79" s="33">
        <f t="shared" si="55"/>
        <v>0.63135969999999997</v>
      </c>
      <c r="T79" s="33">
        <f t="shared" si="55"/>
        <v>0.62964945000000005</v>
      </c>
      <c r="U79" s="33">
        <f t="shared" si="55"/>
        <v>0.56623037499999995</v>
      </c>
      <c r="V79" s="33">
        <f t="shared" si="55"/>
        <v>0.52706857500000004</v>
      </c>
      <c r="W79" s="33">
        <f t="shared" si="55"/>
        <v>0.60335775000000003</v>
      </c>
      <c r="X79" s="33">
        <f t="shared" si="55"/>
        <v>0.57817327499999993</v>
      </c>
      <c r="Y79" s="33">
        <f t="shared" si="55"/>
        <v>0.54196774999999997</v>
      </c>
      <c r="Z79" s="33">
        <f t="shared" si="55"/>
        <v>0.61394057499999999</v>
      </c>
      <c r="AA79" s="33">
        <f t="shared" si="55"/>
        <v>0.61014406818181821</v>
      </c>
      <c r="AB79" s="33">
        <f t="shared" si="55"/>
        <v>0.62884189999999995</v>
      </c>
    </row>
    <row r="80" spans="4:31" x14ac:dyDescent="0.25">
      <c r="D80" s="10" t="s">
        <v>52</v>
      </c>
      <c r="E80" s="33">
        <f t="shared" ref="E80" si="56">SUM(E34:E37)/4</f>
        <v>0.60363250000000002</v>
      </c>
      <c r="F80" s="33">
        <f t="shared" ref="F80:AB80" si="57">SUM(F34:F37)/4</f>
        <v>0.61854577500000008</v>
      </c>
      <c r="G80" s="33">
        <f t="shared" si="57"/>
        <v>0.58461412499999987</v>
      </c>
      <c r="H80" s="33">
        <f t="shared" si="57"/>
        <v>0.58488027499999995</v>
      </c>
      <c r="I80" s="33">
        <f t="shared" si="57"/>
        <v>0.61526962500000004</v>
      </c>
      <c r="J80" s="33">
        <f t="shared" si="57"/>
        <v>0.63567815000000005</v>
      </c>
      <c r="K80" s="33">
        <f t="shared" si="57"/>
        <v>0.64785102500000002</v>
      </c>
      <c r="L80" s="33">
        <f t="shared" si="57"/>
        <v>0.66882734999999993</v>
      </c>
      <c r="M80" s="33">
        <f t="shared" si="57"/>
        <v>0.64872725000000009</v>
      </c>
      <c r="N80" s="33">
        <f t="shared" si="57"/>
        <v>0.64948840000000008</v>
      </c>
      <c r="O80" s="33">
        <f t="shared" si="57"/>
        <v>0.63154117499999995</v>
      </c>
      <c r="P80" s="33">
        <f t="shared" si="57"/>
        <v>0.64561380000000002</v>
      </c>
      <c r="Q80" s="33">
        <f t="shared" si="57"/>
        <v>0.57352749999999997</v>
      </c>
      <c r="R80" s="33">
        <f t="shared" si="57"/>
        <v>0.59661547500000001</v>
      </c>
      <c r="S80" s="33">
        <f t="shared" si="57"/>
        <v>0.63491687499999994</v>
      </c>
      <c r="T80" s="33">
        <f t="shared" si="57"/>
        <v>0.62962992500000003</v>
      </c>
      <c r="U80" s="33">
        <f t="shared" si="57"/>
        <v>0.56296772500000003</v>
      </c>
      <c r="V80" s="33">
        <f t="shared" si="57"/>
        <v>0.5316843750000001</v>
      </c>
      <c r="W80" s="33">
        <f t="shared" si="57"/>
        <v>0.60284435000000003</v>
      </c>
      <c r="X80" s="33">
        <f t="shared" si="57"/>
        <v>0.583560725</v>
      </c>
      <c r="Y80" s="33">
        <f t="shared" si="57"/>
        <v>0.54074800000000001</v>
      </c>
      <c r="Z80" s="33">
        <f t="shared" si="57"/>
        <v>0.60910120000000001</v>
      </c>
      <c r="AA80" s="33">
        <f t="shared" si="57"/>
        <v>0.60910298181818179</v>
      </c>
      <c r="AB80" s="33">
        <f t="shared" si="57"/>
        <v>0.62868362500000008</v>
      </c>
    </row>
    <row r="81" spans="4:28" x14ac:dyDescent="0.25">
      <c r="D81" s="10" t="s">
        <v>53</v>
      </c>
      <c r="E81" s="33">
        <f>SUM(E35:E38)/4</f>
        <v>0.60182192499999998</v>
      </c>
      <c r="F81" s="33">
        <f t="shared" ref="F81:AB81" si="58">SUM(F35:F38)/4</f>
        <v>0.61958617500000002</v>
      </c>
      <c r="G81" s="33">
        <f t="shared" si="58"/>
        <v>0.582121475</v>
      </c>
      <c r="H81" s="33">
        <f t="shared" si="58"/>
        <v>0.57713667499999999</v>
      </c>
      <c r="I81" s="33">
        <f t="shared" si="58"/>
        <v>0.60840297499999996</v>
      </c>
      <c r="J81" s="33">
        <f t="shared" si="58"/>
        <v>0.63078884999999996</v>
      </c>
      <c r="K81" s="33">
        <f t="shared" si="58"/>
        <v>0.64857217499999997</v>
      </c>
      <c r="L81" s="33">
        <f t="shared" si="58"/>
        <v>0.67239467499999994</v>
      </c>
      <c r="M81" s="33">
        <f t="shared" si="58"/>
        <v>0.64910329999999994</v>
      </c>
      <c r="N81" s="33">
        <f t="shared" si="58"/>
        <v>0.64635727499999995</v>
      </c>
      <c r="O81" s="33">
        <f t="shared" si="58"/>
        <v>0.62508922499999997</v>
      </c>
      <c r="P81" s="33">
        <f t="shared" si="58"/>
        <v>0.650787</v>
      </c>
      <c r="Q81" s="33">
        <f t="shared" si="58"/>
        <v>0.57736237499999998</v>
      </c>
      <c r="R81" s="33">
        <f t="shared" si="58"/>
        <v>0.59217799999999998</v>
      </c>
      <c r="S81" s="33">
        <f t="shared" si="58"/>
        <v>0.63696272500000006</v>
      </c>
      <c r="T81" s="33">
        <f t="shared" si="58"/>
        <v>0.63106527499999998</v>
      </c>
      <c r="U81" s="33">
        <f t="shared" si="58"/>
        <v>0.55845467500000001</v>
      </c>
      <c r="V81" s="33">
        <f t="shared" si="58"/>
        <v>0.53507915000000006</v>
      </c>
      <c r="W81" s="33">
        <f t="shared" si="58"/>
        <v>0.60064529999999994</v>
      </c>
      <c r="X81" s="33">
        <f t="shared" si="58"/>
        <v>0.58513400000000004</v>
      </c>
      <c r="Y81" s="33">
        <f t="shared" si="58"/>
        <v>0.53631944999999992</v>
      </c>
      <c r="Z81" s="33">
        <f t="shared" si="58"/>
        <v>0.60723862499999992</v>
      </c>
      <c r="AA81" s="33">
        <f t="shared" si="58"/>
        <v>0.60784551363636363</v>
      </c>
      <c r="AB81" s="33">
        <f t="shared" si="58"/>
        <v>0.62916295</v>
      </c>
    </row>
    <row r="82" spans="4:28" x14ac:dyDescent="0.25">
      <c r="D82" s="10" t="s">
        <v>54</v>
      </c>
      <c r="E82" s="33">
        <f>SUM(E36:E39)/4</f>
        <v>0.61858559999999996</v>
      </c>
      <c r="F82" s="33">
        <f t="shared" ref="F82:AB82" si="59">SUM(F36:F39)/4</f>
        <v>0.63001482499999995</v>
      </c>
      <c r="G82" s="33">
        <f t="shared" si="59"/>
        <v>0.58445650000000005</v>
      </c>
      <c r="H82" s="33">
        <f t="shared" si="59"/>
        <v>0.58850212499999999</v>
      </c>
      <c r="I82" s="33">
        <f t="shared" si="59"/>
        <v>0.61321500000000007</v>
      </c>
      <c r="J82" s="33">
        <f t="shared" si="59"/>
        <v>0.63845499999999999</v>
      </c>
      <c r="K82" s="33">
        <f t="shared" si="59"/>
        <v>0.64934124999999998</v>
      </c>
      <c r="L82" s="33">
        <f t="shared" si="59"/>
        <v>0.68602269999999987</v>
      </c>
      <c r="M82" s="33">
        <f t="shared" si="59"/>
        <v>0.65586992499999996</v>
      </c>
      <c r="N82" s="33">
        <f t="shared" si="59"/>
        <v>0.64465879999999998</v>
      </c>
      <c r="O82" s="33">
        <f t="shared" si="59"/>
        <v>0.63189414999999993</v>
      </c>
      <c r="P82" s="33">
        <f t="shared" si="59"/>
        <v>0.65884469999999995</v>
      </c>
      <c r="Q82" s="33">
        <f t="shared" si="59"/>
        <v>0.58558162499999999</v>
      </c>
      <c r="R82" s="33">
        <f t="shared" si="59"/>
        <v>0.60125154999999997</v>
      </c>
      <c r="S82" s="33">
        <f t="shared" si="59"/>
        <v>0.64963367500000002</v>
      </c>
      <c r="T82" s="33">
        <f t="shared" si="59"/>
        <v>0.63668647499999997</v>
      </c>
      <c r="U82" s="33">
        <f t="shared" si="59"/>
        <v>0.56477155000000001</v>
      </c>
      <c r="V82" s="33">
        <f t="shared" si="59"/>
        <v>0.54563157500000004</v>
      </c>
      <c r="W82" s="33">
        <f t="shared" si="59"/>
        <v>0.60895315000000005</v>
      </c>
      <c r="X82" s="33">
        <f t="shared" si="59"/>
        <v>0.58626515000000001</v>
      </c>
      <c r="Y82" s="33">
        <f t="shared" si="59"/>
        <v>0.55137724999999993</v>
      </c>
      <c r="Z82" s="33">
        <f t="shared" si="59"/>
        <v>0.6074001</v>
      </c>
      <c r="AA82" s="33">
        <f t="shared" si="59"/>
        <v>0.61533693977272719</v>
      </c>
      <c r="AB82" s="33">
        <f t="shared" si="59"/>
        <v>0.63605182500000002</v>
      </c>
    </row>
    <row r="83" spans="4:28" x14ac:dyDescent="0.25">
      <c r="D83" s="10" t="s">
        <v>91</v>
      </c>
      <c r="E83" s="33">
        <f>SUM(E37:E40)/4</f>
        <v>0.62635984999999994</v>
      </c>
      <c r="F83" s="33">
        <f t="shared" ref="F83:AB83" si="60">SUM(F37:F40)/4</f>
        <v>0.63985444999999996</v>
      </c>
      <c r="G83" s="33">
        <f t="shared" si="60"/>
        <v>0.59008047499999994</v>
      </c>
      <c r="H83" s="33">
        <f t="shared" si="60"/>
        <v>0.599922925</v>
      </c>
      <c r="I83" s="33">
        <f t="shared" si="60"/>
        <v>0.61665999999999999</v>
      </c>
      <c r="J83" s="33">
        <f t="shared" si="60"/>
        <v>0.63844692499999989</v>
      </c>
      <c r="K83" s="33">
        <f t="shared" si="60"/>
        <v>0.64936084999999999</v>
      </c>
      <c r="L83" s="33">
        <f t="shared" si="60"/>
        <v>0.70689317499999993</v>
      </c>
      <c r="M83" s="33">
        <f t="shared" si="60"/>
        <v>0.66641435000000004</v>
      </c>
      <c r="N83" s="33">
        <f t="shared" si="60"/>
        <v>0.64885322500000009</v>
      </c>
      <c r="O83" s="33">
        <f t="shared" si="60"/>
        <v>0.645656275</v>
      </c>
      <c r="P83" s="33">
        <f t="shared" si="60"/>
        <v>0.666352575</v>
      </c>
      <c r="Q83" s="33">
        <f t="shared" si="60"/>
        <v>0.59543877499999998</v>
      </c>
      <c r="R83" s="33">
        <f t="shared" si="60"/>
        <v>0.61241302500000006</v>
      </c>
      <c r="S83" s="33">
        <f t="shared" si="60"/>
        <v>0.6621289749999999</v>
      </c>
      <c r="T83" s="33">
        <f t="shared" si="60"/>
        <v>0.647427325</v>
      </c>
      <c r="U83" s="33">
        <f t="shared" si="60"/>
        <v>0.57107445000000001</v>
      </c>
      <c r="V83" s="33">
        <f t="shared" si="60"/>
        <v>0.56541527499999999</v>
      </c>
      <c r="W83" s="33">
        <f t="shared" si="60"/>
        <v>0.62046254999999995</v>
      </c>
      <c r="X83" s="33">
        <f t="shared" si="60"/>
        <v>0.59265964999999998</v>
      </c>
      <c r="Y83" s="33">
        <f t="shared" si="60"/>
        <v>0.56348149999999997</v>
      </c>
      <c r="Z83" s="33">
        <f t="shared" si="60"/>
        <v>0.61342752499999997</v>
      </c>
      <c r="AA83" s="33">
        <f t="shared" si="60"/>
        <v>0.62449018749999996</v>
      </c>
      <c r="AB83" s="33">
        <f t="shared" si="60"/>
        <v>0.64569077500000005</v>
      </c>
    </row>
    <row r="84" spans="4:28" x14ac:dyDescent="0.25">
      <c r="D84" s="10" t="s">
        <v>92</v>
      </c>
      <c r="E84" s="33">
        <f>SUM(E38:E41)/4</f>
        <v>0.63450917500000004</v>
      </c>
      <c r="F84" s="33">
        <f t="shared" ref="F84:Z84" si="61">SUM(F38:F41)/4</f>
        <v>0.64880307500000001</v>
      </c>
      <c r="G84" s="33">
        <f t="shared" si="61"/>
        <v>0.58805427499999996</v>
      </c>
      <c r="H84" s="33">
        <f t="shared" si="61"/>
        <v>0.60804285000000002</v>
      </c>
      <c r="I84" s="33">
        <f t="shared" si="61"/>
        <v>0.62275022499999999</v>
      </c>
      <c r="J84" s="33">
        <f t="shared" si="61"/>
        <v>0.64193952499999996</v>
      </c>
      <c r="K84" s="33">
        <f t="shared" si="61"/>
        <v>0.64501782499999993</v>
      </c>
      <c r="L84" s="33">
        <f t="shared" si="61"/>
        <v>0.72266970000000008</v>
      </c>
      <c r="M84" s="33">
        <f t="shared" si="61"/>
        <v>0.67450527500000002</v>
      </c>
      <c r="N84" s="33">
        <f t="shared" si="61"/>
        <v>0.65446275000000009</v>
      </c>
      <c r="O84" s="33">
        <f t="shared" si="61"/>
        <v>0.66285450000000001</v>
      </c>
      <c r="P84" s="33">
        <f t="shared" si="61"/>
        <v>0.66557864999999994</v>
      </c>
      <c r="Q84" s="33">
        <f t="shared" si="61"/>
        <v>0.60621812500000005</v>
      </c>
      <c r="R84" s="33">
        <f t="shared" si="61"/>
        <v>0.62081842500000006</v>
      </c>
      <c r="S84" s="33">
        <f t="shared" si="61"/>
        <v>0.67436275000000001</v>
      </c>
      <c r="T84" s="33">
        <f t="shared" si="61"/>
        <v>0.65312842500000001</v>
      </c>
      <c r="U84" s="33">
        <f t="shared" si="61"/>
        <v>0.57929984999999995</v>
      </c>
      <c r="V84" s="33">
        <f t="shared" si="61"/>
        <v>0.57502149999999996</v>
      </c>
      <c r="W84" s="33">
        <f t="shared" si="61"/>
        <v>0.62520759999999997</v>
      </c>
      <c r="X84" s="33">
        <f t="shared" si="61"/>
        <v>0.58924632499999996</v>
      </c>
      <c r="Y84" s="33">
        <f t="shared" si="61"/>
        <v>0.57739370000000001</v>
      </c>
      <c r="Z84" s="33">
        <f t="shared" si="61"/>
        <v>0.62037017500000002</v>
      </c>
      <c r="AA84" s="33">
        <f>SUM(AA38:AA41)/4</f>
        <v>0.63137521363636351</v>
      </c>
      <c r="AB84" s="33">
        <f>SUM(AB38:AB41)/4</f>
        <v>0.65199249999999997</v>
      </c>
    </row>
    <row r="85" spans="4:28" x14ac:dyDescent="0.25">
      <c r="D85" s="10" t="s">
        <v>94</v>
      </c>
      <c r="E85" s="33">
        <f>SUM(E39:E42)/4</f>
        <v>0.637922875</v>
      </c>
      <c r="F85" s="33">
        <f t="shared" ref="F85:Z85" si="62">SUM(F39:F42)/4</f>
        <v>0.65679580000000004</v>
      </c>
      <c r="G85" s="33">
        <f t="shared" si="62"/>
        <v>0.58660402499999997</v>
      </c>
      <c r="H85" s="33">
        <f t="shared" si="62"/>
        <v>0.61504152500000009</v>
      </c>
      <c r="I85" s="33">
        <f t="shared" si="62"/>
        <v>0.62742947500000001</v>
      </c>
      <c r="J85" s="33">
        <f t="shared" si="62"/>
        <v>0.6446952749999999</v>
      </c>
      <c r="K85" s="33">
        <f t="shared" si="62"/>
        <v>0.64299142499999995</v>
      </c>
      <c r="L85" s="33">
        <f t="shared" si="62"/>
        <v>0.729392025</v>
      </c>
      <c r="M85" s="33">
        <f t="shared" si="62"/>
        <v>0.68658925000000004</v>
      </c>
      <c r="N85" s="33">
        <f t="shared" si="62"/>
        <v>0.65876397500000006</v>
      </c>
      <c r="O85" s="33">
        <f t="shared" si="62"/>
        <v>0.67251147500000008</v>
      </c>
      <c r="P85" s="33">
        <f t="shared" si="62"/>
        <v>0.66090034999999991</v>
      </c>
      <c r="Q85" s="33">
        <f t="shared" si="62"/>
        <v>0.61208222499999998</v>
      </c>
      <c r="R85" s="33">
        <f t="shared" si="62"/>
        <v>0.62718847499999997</v>
      </c>
      <c r="S85" s="33">
        <f t="shared" si="62"/>
        <v>0.68674709999999994</v>
      </c>
      <c r="T85" s="33">
        <f t="shared" si="62"/>
        <v>0.65707922499999993</v>
      </c>
      <c r="U85" s="33">
        <f t="shared" si="62"/>
        <v>0.5847639</v>
      </c>
      <c r="V85" s="33">
        <f t="shared" si="62"/>
        <v>0.59288279999999993</v>
      </c>
      <c r="W85" s="33">
        <f t="shared" si="62"/>
        <v>0.63078479999999992</v>
      </c>
      <c r="X85" s="33">
        <f t="shared" si="62"/>
        <v>0.58296547500000007</v>
      </c>
      <c r="Y85" s="33">
        <f t="shared" si="62"/>
        <v>0.59353087500000001</v>
      </c>
      <c r="Z85" s="33">
        <f t="shared" si="62"/>
        <v>0.62385835000000001</v>
      </c>
      <c r="AA85" s="33">
        <f>SUM(AA39:AA42)/4</f>
        <v>0.63688730454545461</v>
      </c>
      <c r="AB85" s="33">
        <f>SUM(AB39:AB42)/4</f>
        <v>0.65722605000000001</v>
      </c>
    </row>
    <row r="90" spans="4:28" x14ac:dyDescent="0.25">
      <c r="F90" s="33"/>
    </row>
    <row r="91" spans="4:28" x14ac:dyDescent="0.25">
      <c r="F91" s="33"/>
    </row>
    <row r="92" spans="4:28" x14ac:dyDescent="0.25">
      <c r="F92" s="33"/>
    </row>
    <row r="93" spans="4:28" x14ac:dyDescent="0.25">
      <c r="F93" s="33"/>
    </row>
    <row r="94" spans="4:28" x14ac:dyDescent="0.25">
      <c r="F94" s="33"/>
    </row>
    <row r="95" spans="4:28" x14ac:dyDescent="0.25">
      <c r="F95" s="33"/>
    </row>
    <row r="96" spans="4:28" x14ac:dyDescent="0.25">
      <c r="F96" s="33"/>
    </row>
    <row r="97" spans="6:6" x14ac:dyDescent="0.25">
      <c r="F97" s="33"/>
    </row>
    <row r="98" spans="6:6" x14ac:dyDescent="0.25">
      <c r="F98" s="33"/>
    </row>
    <row r="99" spans="6:6" x14ac:dyDescent="0.25">
      <c r="F99" s="33"/>
    </row>
    <row r="100" spans="6:6" x14ac:dyDescent="0.25">
      <c r="F100" s="33"/>
    </row>
    <row r="101" spans="6:6" x14ac:dyDescent="0.25">
      <c r="F101" s="33"/>
    </row>
    <row r="102" spans="6:6" x14ac:dyDescent="0.25">
      <c r="F102" s="33"/>
    </row>
    <row r="103" spans="6:6" x14ac:dyDescent="0.25">
      <c r="F103" s="33"/>
    </row>
    <row r="104" spans="6:6" x14ac:dyDescent="0.25">
      <c r="F104" s="33"/>
    </row>
    <row r="105" spans="6:6" x14ac:dyDescent="0.25">
      <c r="F105" s="33"/>
    </row>
    <row r="106" spans="6:6" x14ac:dyDescent="0.25">
      <c r="F106" s="33"/>
    </row>
    <row r="107" spans="6:6" x14ac:dyDescent="0.25">
      <c r="F107" s="33"/>
    </row>
    <row r="108" spans="6:6" x14ac:dyDescent="0.25">
      <c r="F108" s="33"/>
    </row>
    <row r="109" spans="6:6" x14ac:dyDescent="0.25">
      <c r="F109" s="33"/>
    </row>
    <row r="110" spans="6:6" x14ac:dyDescent="0.25">
      <c r="F110" s="33"/>
    </row>
    <row r="111" spans="6:6" x14ac:dyDescent="0.25">
      <c r="F111" s="33"/>
    </row>
    <row r="112" spans="6:6" x14ac:dyDescent="0.25">
      <c r="F112" s="33"/>
    </row>
    <row r="120" spans="5:27" x14ac:dyDescent="0.25"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2" spans="5:27" x14ac:dyDescent="0.25">
      <c r="F122" s="33"/>
    </row>
    <row r="123" spans="5:27" x14ac:dyDescent="0.25">
      <c r="F123" s="33"/>
    </row>
    <row r="124" spans="5:27" x14ac:dyDescent="0.25">
      <c r="F124" s="33"/>
    </row>
    <row r="125" spans="5:27" x14ac:dyDescent="0.25">
      <c r="F125" s="33"/>
    </row>
    <row r="126" spans="5:27" x14ac:dyDescent="0.25">
      <c r="F126" s="33"/>
    </row>
    <row r="127" spans="5:27" x14ac:dyDescent="0.25">
      <c r="F127" s="33"/>
    </row>
    <row r="128" spans="5:27" x14ac:dyDescent="0.25">
      <c r="F128" s="33"/>
    </row>
    <row r="129" spans="6:6" x14ac:dyDescent="0.25">
      <c r="F129" s="33"/>
    </row>
    <row r="130" spans="6:6" x14ac:dyDescent="0.25">
      <c r="F130" s="33"/>
    </row>
    <row r="131" spans="6:6" x14ac:dyDescent="0.25">
      <c r="F131" s="33"/>
    </row>
    <row r="132" spans="6:6" x14ac:dyDescent="0.25">
      <c r="F132" s="33"/>
    </row>
    <row r="133" spans="6:6" x14ac:dyDescent="0.25">
      <c r="F133" s="33"/>
    </row>
    <row r="134" spans="6:6" x14ac:dyDescent="0.25">
      <c r="F134" s="33"/>
    </row>
    <row r="135" spans="6:6" x14ac:dyDescent="0.25">
      <c r="F135" s="33"/>
    </row>
    <row r="136" spans="6:6" x14ac:dyDescent="0.25">
      <c r="F136" s="33"/>
    </row>
    <row r="137" spans="6:6" x14ac:dyDescent="0.25">
      <c r="F137" s="33"/>
    </row>
    <row r="138" spans="6:6" x14ac:dyDescent="0.25">
      <c r="F138" s="33"/>
    </row>
    <row r="139" spans="6:6" x14ac:dyDescent="0.25">
      <c r="F139" s="33"/>
    </row>
    <row r="140" spans="6:6" x14ac:dyDescent="0.25">
      <c r="F140" s="33"/>
    </row>
    <row r="141" spans="6:6" x14ac:dyDescent="0.25">
      <c r="F141" s="33"/>
    </row>
    <row r="142" spans="6:6" x14ac:dyDescent="0.25">
      <c r="F142" s="33"/>
    </row>
    <row r="143" spans="6:6" x14ac:dyDescent="0.25">
      <c r="F143" s="33"/>
    </row>
    <row r="144" spans="6:6" x14ac:dyDescent="0.25">
      <c r="F144" s="33"/>
    </row>
  </sheetData>
  <sortState ref="E89:F111">
    <sortCondition ref="F89:F11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63"/>
  <sheetViews>
    <sheetView topLeftCell="A82" zoomScaleNormal="100" workbookViewId="0">
      <selection activeCell="AI125" sqref="AI125:AM149"/>
    </sheetView>
  </sheetViews>
  <sheetFormatPr defaultRowHeight="15" x14ac:dyDescent="0.25"/>
  <cols>
    <col min="2" max="2" width="16.28515625" customWidth="1"/>
    <col min="7" max="7" width="10.140625" customWidth="1"/>
  </cols>
  <sheetData>
    <row r="2" spans="2:39" x14ac:dyDescent="0.25">
      <c r="B2" s="9" t="s">
        <v>59</v>
      </c>
      <c r="C2" s="9"/>
      <c r="D2" s="9"/>
      <c r="E2" s="9"/>
      <c r="F2" s="9"/>
      <c r="G2" s="9"/>
    </row>
    <row r="4" spans="2:39" s="8" customFormat="1" ht="30" x14ac:dyDescent="0.25"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27</v>
      </c>
      <c r="J4" s="2" t="s">
        <v>28</v>
      </c>
      <c r="K4" s="2" t="s">
        <v>29</v>
      </c>
      <c r="L4" s="2" t="s">
        <v>30</v>
      </c>
      <c r="M4" s="2" t="s">
        <v>31</v>
      </c>
      <c r="N4" s="2" t="s">
        <v>32</v>
      </c>
      <c r="O4" s="2" t="s">
        <v>33</v>
      </c>
      <c r="P4" s="2" t="s">
        <v>34</v>
      </c>
      <c r="Q4" s="2" t="s">
        <v>35</v>
      </c>
      <c r="R4" s="2" t="s">
        <v>36</v>
      </c>
      <c r="S4" s="2" t="s">
        <v>37</v>
      </c>
      <c r="T4" s="2" t="s">
        <v>38</v>
      </c>
      <c r="U4" s="2" t="s">
        <v>39</v>
      </c>
      <c r="V4" s="2" t="s">
        <v>40</v>
      </c>
      <c r="W4" s="2" t="s">
        <v>41</v>
      </c>
      <c r="X4" s="2" t="s">
        <v>42</v>
      </c>
      <c r="Y4" s="2" t="s">
        <v>43</v>
      </c>
      <c r="Z4" s="2" t="s">
        <v>44</v>
      </c>
      <c r="AA4" s="2" t="s">
        <v>45</v>
      </c>
      <c r="AB4" s="2" t="s">
        <v>46</v>
      </c>
      <c r="AC4" s="2" t="s">
        <v>47</v>
      </c>
      <c r="AD4" s="2" t="s">
        <v>48</v>
      </c>
      <c r="AE4" s="2" t="s">
        <v>49</v>
      </c>
      <c r="AF4" s="2" t="s">
        <v>50</v>
      </c>
      <c r="AG4" s="2" t="s">
        <v>51</v>
      </c>
      <c r="AH4" s="2" t="s">
        <v>52</v>
      </c>
      <c r="AI4" s="2" t="s">
        <v>53</v>
      </c>
      <c r="AJ4" s="2" t="s">
        <v>54</v>
      </c>
      <c r="AK4" s="35" t="s">
        <v>91</v>
      </c>
      <c r="AL4" s="35" t="s">
        <v>92</v>
      </c>
      <c r="AM4" s="35" t="s">
        <v>94</v>
      </c>
    </row>
    <row r="5" spans="2:39" x14ac:dyDescent="0.25">
      <c r="B5" s="1" t="s">
        <v>0</v>
      </c>
      <c r="C5" s="50">
        <v>1048.922</v>
      </c>
      <c r="D5" s="50">
        <v>1036.547</v>
      </c>
      <c r="E5" s="50">
        <v>1026.6569999999999</v>
      </c>
      <c r="F5" s="50">
        <v>1029.019</v>
      </c>
      <c r="G5" s="50">
        <v>1037.2529999999999</v>
      </c>
      <c r="H5" s="50">
        <v>1036.375</v>
      </c>
      <c r="I5" s="50">
        <v>1023.525</v>
      </c>
      <c r="J5" s="50">
        <v>1103.567</v>
      </c>
      <c r="K5" s="50">
        <v>1029.027</v>
      </c>
      <c r="L5" s="50">
        <v>1077.2729999999999</v>
      </c>
      <c r="M5" s="50">
        <v>1078.049</v>
      </c>
      <c r="N5" s="50">
        <v>1027.441</v>
      </c>
      <c r="O5" s="50">
        <v>993.41300000000001</v>
      </c>
      <c r="P5" s="50">
        <v>966.77869999999996</v>
      </c>
      <c r="Q5" s="50">
        <v>959.91290000000004</v>
      </c>
      <c r="R5" s="50">
        <v>974.38340000000005</v>
      </c>
      <c r="S5" s="50">
        <v>913.03719999999998</v>
      </c>
      <c r="T5" s="50">
        <v>947.28420000000006</v>
      </c>
      <c r="U5" s="50">
        <v>872.38900000000001</v>
      </c>
      <c r="V5" s="50">
        <v>823.53009999999995</v>
      </c>
      <c r="W5" s="50">
        <v>875.05589999999995</v>
      </c>
      <c r="X5" s="50">
        <v>935.61789999999996</v>
      </c>
      <c r="Y5" s="50">
        <v>932.86940000000004</v>
      </c>
      <c r="Z5" s="50">
        <v>1010.871</v>
      </c>
      <c r="AA5" s="50">
        <v>894.97450000000003</v>
      </c>
      <c r="AB5" s="50">
        <v>897.03530000000001</v>
      </c>
      <c r="AC5" s="50">
        <v>871.16679999999997</v>
      </c>
      <c r="AD5" s="50">
        <v>834.94150000000002</v>
      </c>
      <c r="AE5" s="50">
        <v>859.99310000000003</v>
      </c>
      <c r="AF5" s="50">
        <v>877.68150000000003</v>
      </c>
      <c r="AG5" s="50">
        <v>918.97429999999997</v>
      </c>
      <c r="AH5" s="50">
        <v>896.26840000000004</v>
      </c>
      <c r="AI5" s="50">
        <v>893.25400000000002</v>
      </c>
      <c r="AJ5" s="50">
        <v>907.65779999999995</v>
      </c>
      <c r="AK5" s="50">
        <v>876.07539999999995</v>
      </c>
      <c r="AL5" s="50">
        <v>866.65980000000002</v>
      </c>
      <c r="AM5" s="50">
        <v>744.11210000000005</v>
      </c>
    </row>
    <row r="6" spans="2:39" x14ac:dyDescent="0.25">
      <c r="B6" s="1" t="s">
        <v>1</v>
      </c>
      <c r="C6" s="50">
        <v>842.96910000000003</v>
      </c>
      <c r="D6" s="50">
        <v>843.17740000000003</v>
      </c>
      <c r="E6" s="50">
        <v>851.14430000000004</v>
      </c>
      <c r="F6" s="50">
        <v>843.16880000000003</v>
      </c>
      <c r="G6" s="50">
        <v>874.75599999999997</v>
      </c>
      <c r="H6" s="50">
        <v>942.72810000000004</v>
      </c>
      <c r="I6" s="50">
        <v>968.82629999999995</v>
      </c>
      <c r="J6" s="50">
        <v>954.41279999999995</v>
      </c>
      <c r="K6" s="50">
        <v>1004.526</v>
      </c>
      <c r="L6" s="50">
        <v>958.89189999999996</v>
      </c>
      <c r="M6" s="50">
        <v>892.37869999999998</v>
      </c>
      <c r="N6" s="50">
        <v>893.04830000000004</v>
      </c>
      <c r="O6" s="50">
        <v>838.34519999999998</v>
      </c>
      <c r="P6" s="50">
        <v>783.45479999999998</v>
      </c>
      <c r="Q6" s="50">
        <v>833.70050000000003</v>
      </c>
      <c r="R6" s="50">
        <v>832.07370000000003</v>
      </c>
      <c r="S6" s="50">
        <v>847.13149999999996</v>
      </c>
      <c r="T6" s="50">
        <v>855.17619999999999</v>
      </c>
      <c r="U6" s="50">
        <v>854.00279999999998</v>
      </c>
      <c r="V6" s="50">
        <v>837.70230000000004</v>
      </c>
      <c r="W6" s="50">
        <v>859.88260000000002</v>
      </c>
      <c r="X6" s="50">
        <v>839.00239999999997</v>
      </c>
      <c r="Y6" s="50">
        <v>921.11569999999995</v>
      </c>
      <c r="Z6" s="50">
        <v>929.03679999999997</v>
      </c>
      <c r="AA6" s="50">
        <v>1001.053</v>
      </c>
      <c r="AB6" s="50">
        <v>1012.7329999999999</v>
      </c>
      <c r="AC6" s="50">
        <v>1025.732</v>
      </c>
      <c r="AD6" s="50">
        <v>1054.1669999999999</v>
      </c>
      <c r="AE6" s="50">
        <v>1015.04</v>
      </c>
      <c r="AF6" s="50">
        <v>982.44740000000002</v>
      </c>
      <c r="AG6" s="50">
        <v>992.34879999999998</v>
      </c>
      <c r="AH6" s="50">
        <v>1095.22</v>
      </c>
      <c r="AI6" s="50">
        <v>997.17560000000003</v>
      </c>
      <c r="AJ6" s="50">
        <v>1069.2280000000001</v>
      </c>
      <c r="AK6" s="50">
        <v>963.6857</v>
      </c>
      <c r="AL6" s="50">
        <v>1033.4929999999999</v>
      </c>
      <c r="AM6" s="50">
        <v>1038.2239999999999</v>
      </c>
    </row>
    <row r="7" spans="2:39" x14ac:dyDescent="0.25">
      <c r="B7" s="1" t="s">
        <v>2</v>
      </c>
      <c r="C7" s="50">
        <v>866.8546</v>
      </c>
      <c r="D7" s="50">
        <v>864.85969999999998</v>
      </c>
      <c r="E7" s="50">
        <v>874.88639999999998</v>
      </c>
      <c r="F7" s="50">
        <v>949.59159999999997</v>
      </c>
      <c r="G7" s="50">
        <v>842.64639999999997</v>
      </c>
      <c r="H7" s="50">
        <v>865.47050000000002</v>
      </c>
      <c r="I7" s="50">
        <v>967.03030000000001</v>
      </c>
      <c r="J7" s="50">
        <v>1050.846</v>
      </c>
      <c r="K7" s="50">
        <v>1032.423</v>
      </c>
      <c r="L7" s="50">
        <v>1040.1120000000001</v>
      </c>
      <c r="M7" s="50">
        <v>1116.2729999999999</v>
      </c>
      <c r="N7" s="50">
        <v>1056.4849999999999</v>
      </c>
      <c r="O7" s="50">
        <v>1009.313</v>
      </c>
      <c r="P7" s="50">
        <v>953.01189999999997</v>
      </c>
      <c r="Q7" s="50">
        <v>955.70280000000002</v>
      </c>
      <c r="R7" s="50">
        <v>1008.924</v>
      </c>
      <c r="S7" s="50">
        <v>938.06970000000001</v>
      </c>
      <c r="T7" s="50">
        <v>1047.518</v>
      </c>
      <c r="U7" s="50">
        <v>985.71299999999997</v>
      </c>
      <c r="V7" s="50">
        <v>1024.287</v>
      </c>
      <c r="W7" s="50">
        <v>1063.143</v>
      </c>
      <c r="X7" s="50">
        <v>1091.3399999999999</v>
      </c>
      <c r="Y7" s="50">
        <v>1071.251</v>
      </c>
      <c r="Z7" s="50">
        <v>940.56079999999997</v>
      </c>
      <c r="AA7" s="50">
        <v>947.53420000000006</v>
      </c>
      <c r="AB7" s="50">
        <v>869.64800000000002</v>
      </c>
      <c r="AC7" s="50">
        <v>886.62130000000002</v>
      </c>
      <c r="AD7" s="50">
        <v>853.15940000000001</v>
      </c>
      <c r="AE7" s="50">
        <v>851.88570000000004</v>
      </c>
      <c r="AF7" s="50">
        <v>910.10350000000005</v>
      </c>
      <c r="AG7" s="50">
        <v>866.86699999999996</v>
      </c>
      <c r="AH7" s="50">
        <v>887.47260000000006</v>
      </c>
      <c r="AI7" s="50">
        <v>859.18650000000002</v>
      </c>
      <c r="AJ7" s="50">
        <v>865.06719999999996</v>
      </c>
      <c r="AK7" s="50">
        <v>870.64840000000004</v>
      </c>
      <c r="AL7" s="50">
        <v>902.12300000000005</v>
      </c>
      <c r="AM7" s="50">
        <v>927.56470000000002</v>
      </c>
    </row>
    <row r="8" spans="2:39" x14ac:dyDescent="0.25">
      <c r="B8" s="1" t="s">
        <v>3</v>
      </c>
      <c r="C8" s="50">
        <v>774.05840000000001</v>
      </c>
      <c r="D8" s="50">
        <v>794.4896</v>
      </c>
      <c r="E8" s="50">
        <v>759.50120000000004</v>
      </c>
      <c r="F8" s="50">
        <v>735.72349999999994</v>
      </c>
      <c r="G8" s="50">
        <v>726.23889999999994</v>
      </c>
      <c r="H8" s="50">
        <v>718.52729999999997</v>
      </c>
      <c r="I8" s="50">
        <v>689.02570000000003</v>
      </c>
      <c r="J8" s="50">
        <v>632.56060000000002</v>
      </c>
      <c r="K8" s="50">
        <v>690.00850000000003</v>
      </c>
      <c r="L8" s="50">
        <v>601.02809999999999</v>
      </c>
      <c r="M8" s="50">
        <v>668.88520000000005</v>
      </c>
      <c r="N8" s="50">
        <v>736.40269999999998</v>
      </c>
      <c r="O8" s="50">
        <v>728.35140000000001</v>
      </c>
      <c r="P8" s="50">
        <v>683.51130000000001</v>
      </c>
      <c r="Q8" s="50">
        <v>746.24649999999997</v>
      </c>
      <c r="R8" s="50">
        <v>799.23940000000005</v>
      </c>
      <c r="S8" s="50">
        <v>752.87869999999998</v>
      </c>
      <c r="T8" s="50">
        <v>766.04139999999995</v>
      </c>
      <c r="U8" s="50">
        <v>745.68230000000005</v>
      </c>
      <c r="V8" s="50">
        <v>792.50649999999996</v>
      </c>
      <c r="W8" s="50">
        <v>810.21860000000004</v>
      </c>
      <c r="X8" s="50">
        <v>842.87080000000003</v>
      </c>
      <c r="Y8" s="50">
        <v>869.78869999999995</v>
      </c>
      <c r="Z8" s="50">
        <v>771.72919999999999</v>
      </c>
      <c r="AA8" s="50">
        <v>701.47739999999999</v>
      </c>
      <c r="AB8" s="50">
        <v>768.2</v>
      </c>
      <c r="AC8" s="50">
        <v>793.61120000000005</v>
      </c>
      <c r="AD8" s="50">
        <v>868.74760000000003</v>
      </c>
      <c r="AE8" s="50">
        <v>855.48929999999996</v>
      </c>
      <c r="AF8" s="50">
        <v>752.53890000000001</v>
      </c>
      <c r="AG8" s="50">
        <v>792.78430000000003</v>
      </c>
      <c r="AH8" s="50">
        <v>811.42840000000001</v>
      </c>
      <c r="AI8" s="50">
        <v>830.12919999999997</v>
      </c>
      <c r="AJ8" s="50">
        <v>753.89290000000005</v>
      </c>
      <c r="AK8" s="50">
        <v>731.22580000000005</v>
      </c>
      <c r="AL8" s="50">
        <v>722.88890000000004</v>
      </c>
      <c r="AM8" s="50">
        <v>698.47349999999994</v>
      </c>
    </row>
    <row r="9" spans="2:39" x14ac:dyDescent="0.25">
      <c r="B9" s="1" t="s">
        <v>4</v>
      </c>
      <c r="C9" s="50">
        <v>768.01679999999999</v>
      </c>
      <c r="D9" s="50">
        <v>731.51099999999997</v>
      </c>
      <c r="E9" s="50">
        <v>749.04989999999998</v>
      </c>
      <c r="F9" s="50">
        <v>730.58669999999995</v>
      </c>
      <c r="G9" s="50">
        <v>763.28430000000003</v>
      </c>
      <c r="H9" s="50">
        <v>832.00319999999999</v>
      </c>
      <c r="I9" s="50">
        <v>937.60910000000001</v>
      </c>
      <c r="J9" s="50">
        <v>928.33079999999995</v>
      </c>
      <c r="K9" s="50">
        <v>940.81470000000002</v>
      </c>
      <c r="L9" s="50">
        <v>932.07590000000005</v>
      </c>
      <c r="M9" s="50">
        <v>918.01120000000003</v>
      </c>
      <c r="N9" s="50">
        <v>896.33550000000002</v>
      </c>
      <c r="O9" s="50">
        <v>867.14779999999996</v>
      </c>
      <c r="P9" s="50">
        <v>825.52449999999999</v>
      </c>
      <c r="Q9" s="50">
        <v>854.22190000000001</v>
      </c>
      <c r="R9" s="50">
        <v>876.89400000000001</v>
      </c>
      <c r="S9" s="50">
        <v>892.26570000000004</v>
      </c>
      <c r="T9" s="50">
        <v>880.84429999999998</v>
      </c>
      <c r="U9" s="50">
        <v>858.39319999999998</v>
      </c>
      <c r="V9" s="50">
        <v>808.16930000000002</v>
      </c>
      <c r="W9" s="50">
        <v>864.18219999999997</v>
      </c>
      <c r="X9" s="50">
        <v>847.40150000000006</v>
      </c>
      <c r="Y9" s="50">
        <v>831.63319999999999</v>
      </c>
      <c r="Z9" s="50">
        <v>844.52809999999999</v>
      </c>
      <c r="AA9" s="50">
        <v>788.91300000000001</v>
      </c>
      <c r="AB9" s="50">
        <v>775.81029999999998</v>
      </c>
      <c r="AC9" s="50">
        <v>768.08720000000005</v>
      </c>
      <c r="AD9" s="50">
        <v>807.72439999999995</v>
      </c>
      <c r="AE9" s="50">
        <v>799.16819999999996</v>
      </c>
      <c r="AF9" s="50">
        <v>815.8981</v>
      </c>
      <c r="AG9" s="50">
        <v>786.48829999999998</v>
      </c>
      <c r="AH9" s="50">
        <v>738.96839999999997</v>
      </c>
      <c r="AI9" s="50">
        <v>732.81439999999998</v>
      </c>
      <c r="AJ9" s="50">
        <v>673.93899999999996</v>
      </c>
      <c r="AK9" s="50">
        <v>668.09439999999995</v>
      </c>
      <c r="AL9" s="50">
        <v>768.15750000000003</v>
      </c>
      <c r="AM9" s="50">
        <v>740.65200000000004</v>
      </c>
    </row>
    <row r="10" spans="2:39" x14ac:dyDescent="0.25">
      <c r="B10" s="1" t="s">
        <v>5</v>
      </c>
      <c r="C10" s="50">
        <v>883.38980000000004</v>
      </c>
      <c r="D10" s="50">
        <v>867.10270000000003</v>
      </c>
      <c r="E10" s="50">
        <v>859.52089999999998</v>
      </c>
      <c r="F10" s="50">
        <v>875.98680000000002</v>
      </c>
      <c r="G10" s="50">
        <v>911.755</v>
      </c>
      <c r="H10" s="50">
        <v>938.18610000000001</v>
      </c>
      <c r="I10" s="50">
        <v>1018.022</v>
      </c>
      <c r="J10" s="50">
        <v>938.42949999999996</v>
      </c>
      <c r="K10" s="50">
        <v>954.65260000000001</v>
      </c>
      <c r="L10" s="50">
        <v>937.86289999999997</v>
      </c>
      <c r="M10" s="50">
        <v>948.4683</v>
      </c>
      <c r="N10" s="50">
        <v>898.91520000000003</v>
      </c>
      <c r="O10" s="50">
        <v>883.58130000000006</v>
      </c>
      <c r="P10" s="50">
        <v>913.12919999999997</v>
      </c>
      <c r="Q10" s="50">
        <v>905.98800000000006</v>
      </c>
      <c r="R10" s="50">
        <v>869.72609999999997</v>
      </c>
      <c r="S10" s="50">
        <v>864.50490000000002</v>
      </c>
      <c r="T10" s="50">
        <v>892.9529</v>
      </c>
      <c r="U10" s="50">
        <v>809.20950000000005</v>
      </c>
      <c r="V10" s="50">
        <v>861.89</v>
      </c>
      <c r="W10" s="50">
        <v>855.77480000000003</v>
      </c>
      <c r="X10" s="50">
        <v>865.7133</v>
      </c>
      <c r="Y10" s="50">
        <v>923.40260000000001</v>
      </c>
      <c r="Z10" s="50">
        <v>995.62249999999995</v>
      </c>
      <c r="AA10" s="50">
        <v>932.09119999999996</v>
      </c>
      <c r="AB10" s="50">
        <v>980.52809999999999</v>
      </c>
      <c r="AC10" s="50">
        <v>1048.866</v>
      </c>
      <c r="AD10" s="50">
        <v>1005.399</v>
      </c>
      <c r="AE10" s="50">
        <v>1015.748</v>
      </c>
      <c r="AF10" s="50">
        <v>1088.9549999999999</v>
      </c>
      <c r="AG10" s="50">
        <v>1073.556</v>
      </c>
      <c r="AH10" s="50">
        <v>1116.7360000000001</v>
      </c>
      <c r="AI10" s="50">
        <v>1011.606</v>
      </c>
      <c r="AJ10" s="50">
        <v>958.03359999999998</v>
      </c>
      <c r="AK10" s="50">
        <v>817.51260000000002</v>
      </c>
      <c r="AL10" s="50">
        <v>859.45749999999998</v>
      </c>
      <c r="AM10" s="50">
        <v>851.21730000000002</v>
      </c>
    </row>
    <row r="11" spans="2:39" x14ac:dyDescent="0.25">
      <c r="B11" s="1" t="s">
        <v>6</v>
      </c>
      <c r="C11" s="50">
        <v>769.43949999999995</v>
      </c>
      <c r="D11" s="50">
        <v>787.69839999999999</v>
      </c>
      <c r="E11" s="50">
        <v>778.95450000000005</v>
      </c>
      <c r="F11" s="50">
        <v>844.45489999999995</v>
      </c>
      <c r="G11" s="50">
        <v>856.52750000000003</v>
      </c>
      <c r="H11" s="50">
        <v>900.46450000000004</v>
      </c>
      <c r="I11" s="50">
        <v>906.20389999999998</v>
      </c>
      <c r="J11" s="50">
        <v>986.44839999999999</v>
      </c>
      <c r="K11" s="50">
        <v>1054.0029999999999</v>
      </c>
      <c r="L11" s="50">
        <v>955.73710000000005</v>
      </c>
      <c r="M11" s="50">
        <v>932.6771</v>
      </c>
      <c r="N11" s="50">
        <v>912.25630000000001</v>
      </c>
      <c r="O11" s="50">
        <v>986.98609999999996</v>
      </c>
      <c r="P11" s="50">
        <v>997.01800000000003</v>
      </c>
      <c r="Q11" s="50">
        <v>1037.8810000000001</v>
      </c>
      <c r="R11" s="50">
        <v>1047.8209999999999</v>
      </c>
      <c r="S11" s="50">
        <v>908.81579999999997</v>
      </c>
      <c r="T11" s="50">
        <v>962.19479999999999</v>
      </c>
      <c r="U11" s="50">
        <v>922.56870000000004</v>
      </c>
      <c r="V11" s="50">
        <v>1031.924</v>
      </c>
      <c r="W11" s="50">
        <v>997.41579999999999</v>
      </c>
      <c r="X11" s="50">
        <v>935.70259999999996</v>
      </c>
      <c r="Y11" s="50">
        <v>908.18020000000001</v>
      </c>
      <c r="Z11" s="50">
        <v>894.375</v>
      </c>
      <c r="AA11" s="50">
        <v>971.05039999999997</v>
      </c>
      <c r="AB11" s="50">
        <v>967.49779999999998</v>
      </c>
      <c r="AC11" s="50">
        <v>934.26829999999995</v>
      </c>
      <c r="AD11" s="50">
        <v>927.85389999999995</v>
      </c>
      <c r="AE11" s="50">
        <v>995.22770000000003</v>
      </c>
      <c r="AF11" s="50">
        <v>1013.742</v>
      </c>
      <c r="AG11" s="50">
        <v>1050.663</v>
      </c>
      <c r="AH11" s="50">
        <v>1155.568</v>
      </c>
      <c r="AI11" s="50">
        <v>1162.5250000000001</v>
      </c>
      <c r="AJ11" s="50">
        <v>1044.32</v>
      </c>
      <c r="AK11" s="50">
        <v>952.95360000000005</v>
      </c>
      <c r="AL11" s="50">
        <v>948.16669999999999</v>
      </c>
      <c r="AM11" s="50">
        <v>875.52909999999997</v>
      </c>
    </row>
    <row r="12" spans="2:39" x14ac:dyDescent="0.25">
      <c r="B12" s="1" t="s">
        <v>7</v>
      </c>
      <c r="C12" s="50">
        <v>866.99480000000005</v>
      </c>
      <c r="D12" s="50">
        <v>822.25599999999997</v>
      </c>
      <c r="E12" s="50">
        <v>774.61969999999997</v>
      </c>
      <c r="F12" s="50">
        <v>758.96469999999999</v>
      </c>
      <c r="G12" s="50">
        <v>791.32989999999995</v>
      </c>
      <c r="H12" s="50">
        <v>853.05909999999994</v>
      </c>
      <c r="I12" s="50">
        <v>897.4624</v>
      </c>
      <c r="J12" s="50">
        <v>901.55409999999995</v>
      </c>
      <c r="K12" s="50">
        <v>940.4058</v>
      </c>
      <c r="L12" s="50">
        <v>965.78520000000003</v>
      </c>
      <c r="M12" s="50">
        <v>984.26880000000006</v>
      </c>
      <c r="N12" s="50">
        <v>1004.571</v>
      </c>
      <c r="O12" s="50">
        <v>1017.307</v>
      </c>
      <c r="P12" s="50">
        <v>984.67139999999995</v>
      </c>
      <c r="Q12" s="50">
        <v>1003.491</v>
      </c>
      <c r="R12" s="50">
        <v>969.81399999999996</v>
      </c>
      <c r="S12" s="50">
        <v>909.51949999999999</v>
      </c>
      <c r="T12" s="50">
        <v>927.50160000000005</v>
      </c>
      <c r="U12" s="50">
        <v>987.78039999999999</v>
      </c>
      <c r="V12" s="50">
        <v>1044.8019999999999</v>
      </c>
      <c r="W12" s="50">
        <v>1006.617</v>
      </c>
      <c r="X12" s="50">
        <v>1044.8019999999999</v>
      </c>
      <c r="Y12" s="50">
        <v>1031.211</v>
      </c>
      <c r="Z12" s="50">
        <v>1073.3969999999999</v>
      </c>
      <c r="AA12" s="50">
        <v>959.78530000000001</v>
      </c>
      <c r="AB12" s="50">
        <v>1037.175</v>
      </c>
      <c r="AC12" s="50">
        <v>1063.289</v>
      </c>
      <c r="AD12" s="50">
        <v>1086.049</v>
      </c>
      <c r="AE12" s="50">
        <v>1075.922</v>
      </c>
      <c r="AF12" s="50">
        <v>1033.6980000000001</v>
      </c>
      <c r="AG12" s="50">
        <v>968.70150000000001</v>
      </c>
      <c r="AH12" s="50">
        <v>986.51570000000004</v>
      </c>
      <c r="AI12" s="50">
        <v>995.77089999999998</v>
      </c>
      <c r="AJ12" s="50">
        <v>939.39750000000004</v>
      </c>
      <c r="AK12" s="50">
        <v>902.66</v>
      </c>
      <c r="AL12" s="50">
        <v>1029.1469999999999</v>
      </c>
      <c r="AM12" s="50">
        <v>874.25869999999998</v>
      </c>
    </row>
    <row r="13" spans="2:39" x14ac:dyDescent="0.25">
      <c r="B13" s="1" t="s">
        <v>8</v>
      </c>
      <c r="C13" s="50">
        <v>1038.3219999999999</v>
      </c>
      <c r="D13" s="50">
        <v>1189.2470000000001</v>
      </c>
      <c r="E13" s="50">
        <v>1167.211</v>
      </c>
      <c r="F13" s="50">
        <v>1213.701</v>
      </c>
      <c r="G13" s="50">
        <v>1165.2739999999999</v>
      </c>
      <c r="H13" s="50">
        <v>1192.575</v>
      </c>
      <c r="I13" s="50">
        <v>1259.2470000000001</v>
      </c>
      <c r="J13" s="50">
        <v>1331.6990000000001</v>
      </c>
      <c r="K13" s="50">
        <v>1297.0709999999999</v>
      </c>
      <c r="L13" s="50">
        <v>1362.8330000000001</v>
      </c>
      <c r="M13" s="50">
        <v>1184.8599999999999</v>
      </c>
      <c r="N13" s="50">
        <v>1256.0429999999999</v>
      </c>
      <c r="O13" s="50">
        <v>1196.4659999999999</v>
      </c>
      <c r="P13" s="50">
        <v>1113.9839999999999</v>
      </c>
      <c r="Q13" s="50">
        <v>1040.1500000000001</v>
      </c>
      <c r="R13" s="50">
        <v>957.40179999999998</v>
      </c>
      <c r="S13" s="50">
        <v>1011.268</v>
      </c>
      <c r="T13" s="50">
        <v>964.96519999999998</v>
      </c>
      <c r="U13" s="50">
        <v>960.98670000000004</v>
      </c>
      <c r="V13" s="50">
        <v>944.32579999999996</v>
      </c>
      <c r="W13" s="50">
        <v>956.03809999999999</v>
      </c>
      <c r="X13" s="50">
        <v>949.65819999999997</v>
      </c>
      <c r="Y13" s="50">
        <v>948.54190000000006</v>
      </c>
      <c r="Z13" s="50">
        <v>891.62099999999998</v>
      </c>
      <c r="AA13" s="50">
        <v>959.92840000000001</v>
      </c>
      <c r="AB13" s="50">
        <v>936.71220000000005</v>
      </c>
      <c r="AC13" s="50">
        <v>927.69749999999999</v>
      </c>
      <c r="AD13" s="50">
        <v>926.62270000000001</v>
      </c>
      <c r="AE13" s="50">
        <v>947.26990000000001</v>
      </c>
      <c r="AF13" s="50">
        <v>957.51589999999999</v>
      </c>
      <c r="AG13" s="50">
        <v>935.80830000000003</v>
      </c>
      <c r="AH13" s="50">
        <v>975.12379999999996</v>
      </c>
      <c r="AI13" s="50">
        <v>938.51440000000002</v>
      </c>
      <c r="AJ13" s="50">
        <v>802.74829999999997</v>
      </c>
      <c r="AK13" s="50">
        <v>805.81039999999996</v>
      </c>
      <c r="AL13" s="50">
        <v>796.8537</v>
      </c>
      <c r="AM13" s="50">
        <v>858.63570000000004</v>
      </c>
    </row>
    <row r="14" spans="2:39" x14ac:dyDescent="0.25">
      <c r="B14" s="1" t="s">
        <v>9</v>
      </c>
      <c r="C14" s="50">
        <v>680.00469999999996</v>
      </c>
      <c r="D14" s="50">
        <v>688.99390000000005</v>
      </c>
      <c r="E14" s="50">
        <v>725.31709999999998</v>
      </c>
      <c r="F14" s="50">
        <v>685.96579999999994</v>
      </c>
      <c r="G14" s="50">
        <v>743.49929999999995</v>
      </c>
      <c r="H14" s="50">
        <v>721.75199999999995</v>
      </c>
      <c r="I14" s="50">
        <v>748.23389999999995</v>
      </c>
      <c r="J14" s="50">
        <v>743.18849999999998</v>
      </c>
      <c r="K14" s="50">
        <v>806.72760000000005</v>
      </c>
      <c r="L14" s="50">
        <v>782.21609999999998</v>
      </c>
      <c r="M14" s="50">
        <v>785.72379999999998</v>
      </c>
      <c r="N14" s="50">
        <v>867.65260000000001</v>
      </c>
      <c r="O14" s="50">
        <v>837.99590000000001</v>
      </c>
      <c r="P14" s="50">
        <v>814.05629999999996</v>
      </c>
      <c r="Q14" s="50">
        <v>811.68179999999995</v>
      </c>
      <c r="R14" s="50">
        <v>812.43709999999999</v>
      </c>
      <c r="S14" s="50">
        <v>778.673</v>
      </c>
      <c r="T14" s="50">
        <v>791.25139999999999</v>
      </c>
      <c r="U14" s="50">
        <v>758.97140000000002</v>
      </c>
      <c r="V14" s="50">
        <v>757.35820000000001</v>
      </c>
      <c r="W14" s="50">
        <v>727.88210000000004</v>
      </c>
      <c r="X14" s="50">
        <v>679.01880000000006</v>
      </c>
      <c r="Y14" s="50">
        <v>664.9742</v>
      </c>
      <c r="Z14" s="50">
        <v>673.40189999999996</v>
      </c>
      <c r="AA14" s="50">
        <v>667.93700000000001</v>
      </c>
      <c r="AB14" s="50">
        <v>676.97550000000001</v>
      </c>
      <c r="AC14" s="50">
        <v>666.81259999999997</v>
      </c>
      <c r="AD14" s="50">
        <v>774.90629999999999</v>
      </c>
      <c r="AE14" s="50">
        <v>762.37990000000002</v>
      </c>
      <c r="AF14" s="50">
        <v>820.70529999999997</v>
      </c>
      <c r="AG14" s="50">
        <v>762.11720000000003</v>
      </c>
      <c r="AH14" s="50">
        <v>736.78139999999996</v>
      </c>
      <c r="AI14" s="50">
        <v>762.23559999999998</v>
      </c>
      <c r="AJ14" s="50">
        <v>612.04219999999998</v>
      </c>
      <c r="AK14" s="50">
        <v>577.70640000000003</v>
      </c>
      <c r="AL14" s="50">
        <v>700.66880000000003</v>
      </c>
      <c r="AM14" s="50">
        <v>690.17930000000001</v>
      </c>
    </row>
    <row r="15" spans="2:39" x14ac:dyDescent="0.25">
      <c r="B15" s="1" t="s">
        <v>10</v>
      </c>
      <c r="C15" s="50">
        <v>1063.942</v>
      </c>
      <c r="D15" s="50">
        <v>1046.8030000000001</v>
      </c>
      <c r="E15" s="50">
        <v>1036.3579999999999</v>
      </c>
      <c r="F15" s="50">
        <v>1126.77</v>
      </c>
      <c r="G15" s="50">
        <v>1163.3879999999999</v>
      </c>
      <c r="H15" s="50">
        <v>1150.4929999999999</v>
      </c>
      <c r="I15" s="50">
        <v>1206.2249999999999</v>
      </c>
      <c r="J15" s="50">
        <v>1184.817</v>
      </c>
      <c r="K15" s="50">
        <v>1254.133</v>
      </c>
      <c r="L15" s="50">
        <v>1402.8</v>
      </c>
      <c r="M15" s="50">
        <v>1294.4880000000001</v>
      </c>
      <c r="N15" s="50">
        <v>1247.3320000000001</v>
      </c>
      <c r="O15" s="50">
        <v>1188.539</v>
      </c>
      <c r="P15" s="50">
        <v>1166.2639999999999</v>
      </c>
      <c r="Q15" s="50">
        <v>1157.021</v>
      </c>
      <c r="R15" s="50">
        <v>1067.8889999999999</v>
      </c>
      <c r="S15" s="50">
        <v>1052.635</v>
      </c>
      <c r="T15" s="50">
        <v>1149.327</v>
      </c>
      <c r="U15" s="50">
        <v>1101.1400000000001</v>
      </c>
      <c r="V15" s="50">
        <v>1141.097</v>
      </c>
      <c r="W15" s="50">
        <v>1092.492</v>
      </c>
      <c r="X15" s="50">
        <v>1048.0989999999999</v>
      </c>
      <c r="Y15" s="50">
        <v>1018.404</v>
      </c>
      <c r="Z15" s="50">
        <v>969.37480000000005</v>
      </c>
      <c r="AA15" s="50">
        <v>988.15309999999999</v>
      </c>
      <c r="AB15" s="50">
        <v>919.33050000000003</v>
      </c>
      <c r="AC15" s="50">
        <v>963.61210000000005</v>
      </c>
      <c r="AD15" s="50">
        <v>983.52779999999996</v>
      </c>
      <c r="AE15" s="50">
        <v>997.17920000000004</v>
      </c>
      <c r="AF15" s="50">
        <v>977.60889999999995</v>
      </c>
      <c r="AG15" s="50">
        <v>951.40639999999996</v>
      </c>
      <c r="AH15" s="50">
        <v>974.69090000000006</v>
      </c>
      <c r="AI15" s="50">
        <v>974.28129999999999</v>
      </c>
      <c r="AJ15" s="50">
        <v>877.65660000000003</v>
      </c>
      <c r="AK15" s="50">
        <v>834.65830000000005</v>
      </c>
      <c r="AL15" s="50">
        <v>914.79290000000003</v>
      </c>
      <c r="AM15" s="50">
        <v>920.50139999999999</v>
      </c>
    </row>
    <row r="16" spans="2:39" x14ac:dyDescent="0.25">
      <c r="B16" s="1" t="s">
        <v>11</v>
      </c>
      <c r="C16" s="50">
        <v>1197.3969999999999</v>
      </c>
      <c r="D16" s="50">
        <v>1168.894</v>
      </c>
      <c r="E16" s="50">
        <v>1172.5440000000001</v>
      </c>
      <c r="F16" s="50">
        <v>1167.1510000000001</v>
      </c>
      <c r="G16" s="50">
        <v>1083.778</v>
      </c>
      <c r="H16" s="50">
        <v>1123.6079999999999</v>
      </c>
      <c r="I16" s="50">
        <v>1085.3520000000001</v>
      </c>
      <c r="J16" s="50">
        <v>1167.9179999999999</v>
      </c>
      <c r="K16" s="50">
        <v>1184.5219999999999</v>
      </c>
      <c r="L16" s="50">
        <v>1177.46</v>
      </c>
      <c r="M16" s="50">
        <v>1223.2070000000001</v>
      </c>
      <c r="N16" s="50">
        <v>1227.2070000000001</v>
      </c>
      <c r="O16" s="50">
        <v>1209.951</v>
      </c>
      <c r="P16" s="50">
        <v>1207.05</v>
      </c>
      <c r="Q16" s="50">
        <v>1181.7460000000001</v>
      </c>
      <c r="R16" s="50">
        <v>1137.374</v>
      </c>
      <c r="S16" s="50">
        <v>1141.366</v>
      </c>
      <c r="T16" s="50">
        <v>1000.25</v>
      </c>
      <c r="U16" s="50">
        <v>998.1508</v>
      </c>
      <c r="V16" s="50">
        <v>1039.6880000000001</v>
      </c>
      <c r="W16" s="50">
        <v>1075.6410000000001</v>
      </c>
      <c r="X16" s="50">
        <v>1114.5139999999999</v>
      </c>
      <c r="Y16" s="50">
        <v>1013.34</v>
      </c>
      <c r="Z16" s="50">
        <v>1274.579</v>
      </c>
      <c r="AA16" s="50">
        <v>1200.847</v>
      </c>
      <c r="AB16" s="50">
        <v>1157.0029999999999</v>
      </c>
      <c r="AC16" s="50">
        <v>1194.4359999999999</v>
      </c>
      <c r="AD16" s="50">
        <v>1293.182</v>
      </c>
      <c r="AE16" s="50">
        <v>1161.577</v>
      </c>
      <c r="AF16" s="50">
        <v>1151.479</v>
      </c>
      <c r="AG16" s="50">
        <v>1148.258</v>
      </c>
      <c r="AH16" s="50">
        <v>1223.2349999999999</v>
      </c>
      <c r="AI16" s="50">
        <v>1186.8430000000001</v>
      </c>
      <c r="AJ16" s="50">
        <v>1014.258</v>
      </c>
      <c r="AK16" s="50">
        <v>962.94870000000003</v>
      </c>
      <c r="AL16" s="50">
        <v>947.85109999999997</v>
      </c>
      <c r="AM16" s="50">
        <v>927.20370000000003</v>
      </c>
    </row>
    <row r="17" spans="2:39" x14ac:dyDescent="0.25">
      <c r="B17" s="1" t="s">
        <v>12</v>
      </c>
      <c r="C17" s="50">
        <v>1353.8409999999999</v>
      </c>
      <c r="D17" s="50">
        <v>1352.067</v>
      </c>
      <c r="E17" s="50">
        <v>1417.33</v>
      </c>
      <c r="F17" s="50">
        <v>1377.7360000000001</v>
      </c>
      <c r="G17" s="50">
        <v>1379.4169999999999</v>
      </c>
      <c r="H17" s="50">
        <v>1410.191</v>
      </c>
      <c r="I17" s="50">
        <v>1454.848</v>
      </c>
      <c r="J17" s="50">
        <v>1478.72</v>
      </c>
      <c r="K17" s="50">
        <v>1448.069</v>
      </c>
      <c r="L17" s="50">
        <v>1412.83</v>
      </c>
      <c r="M17" s="50">
        <v>1447.0889999999999</v>
      </c>
      <c r="N17" s="50">
        <v>1392.2670000000001</v>
      </c>
      <c r="O17" s="50">
        <v>1347.4849999999999</v>
      </c>
      <c r="P17" s="50">
        <v>1354.088</v>
      </c>
      <c r="Q17" s="50">
        <v>1398.9659999999999</v>
      </c>
      <c r="R17" s="50">
        <v>1336.7670000000001</v>
      </c>
      <c r="S17" s="50">
        <v>1302.6790000000001</v>
      </c>
      <c r="T17" s="50">
        <v>1308.9059999999999</v>
      </c>
      <c r="U17" s="50">
        <v>1299.0229999999999</v>
      </c>
      <c r="V17" s="50">
        <v>1287.0139999999999</v>
      </c>
      <c r="W17" s="50">
        <v>1223.7159999999999</v>
      </c>
      <c r="X17" s="50">
        <v>1268.788</v>
      </c>
      <c r="Y17" s="50">
        <v>1314.7360000000001</v>
      </c>
      <c r="Z17" s="50">
        <v>1359.396</v>
      </c>
      <c r="AA17" s="50">
        <v>1328.577</v>
      </c>
      <c r="AB17" s="50">
        <v>1373.998</v>
      </c>
      <c r="AC17" s="50">
        <v>1327.492</v>
      </c>
      <c r="AD17" s="50">
        <v>1329.251</v>
      </c>
      <c r="AE17" s="50">
        <v>1298.4110000000001</v>
      </c>
      <c r="AF17" s="50">
        <v>1333.365</v>
      </c>
      <c r="AG17" s="50">
        <v>1302.931</v>
      </c>
      <c r="AH17" s="50">
        <v>1313.0940000000001</v>
      </c>
      <c r="AI17" s="50">
        <v>1249.998</v>
      </c>
      <c r="AJ17" s="50">
        <v>1216.9670000000001</v>
      </c>
      <c r="AK17" s="50">
        <v>1189.143</v>
      </c>
      <c r="AL17" s="50">
        <v>1269.4459999999999</v>
      </c>
      <c r="AM17" s="50">
        <v>1264.7529999999999</v>
      </c>
    </row>
    <row r="18" spans="2:39" x14ac:dyDescent="0.25">
      <c r="B18" s="1" t="s">
        <v>85</v>
      </c>
      <c r="C18" s="50">
        <v>1237.5740000000001</v>
      </c>
      <c r="D18" s="50">
        <v>1240.902</v>
      </c>
      <c r="E18" s="50">
        <v>1217.125</v>
      </c>
      <c r="F18" s="50">
        <v>1218.309</v>
      </c>
      <c r="G18" s="50">
        <v>1223.9580000000001</v>
      </c>
      <c r="H18" s="50">
        <v>1216.537</v>
      </c>
      <c r="I18" s="50">
        <v>1274.704</v>
      </c>
      <c r="J18" s="50">
        <v>1317.4169999999999</v>
      </c>
      <c r="K18" s="50">
        <v>1296.326</v>
      </c>
      <c r="L18" s="50">
        <v>1254.5350000000001</v>
      </c>
      <c r="M18" s="50">
        <v>1312.5830000000001</v>
      </c>
      <c r="N18" s="50">
        <v>1306.3879999999999</v>
      </c>
      <c r="O18" s="50">
        <v>1222.672</v>
      </c>
      <c r="P18" s="50">
        <v>1271.5340000000001</v>
      </c>
      <c r="Q18" s="50">
        <v>1228.653</v>
      </c>
      <c r="R18" s="50">
        <v>1249.491</v>
      </c>
      <c r="S18" s="50">
        <v>1238.9860000000001</v>
      </c>
      <c r="T18" s="50">
        <v>1201.69</v>
      </c>
      <c r="U18" s="50">
        <v>1174.6110000000001</v>
      </c>
      <c r="V18" s="50">
        <v>1153.932</v>
      </c>
      <c r="W18" s="50">
        <v>1174.366</v>
      </c>
      <c r="X18" s="50">
        <v>1218.3320000000001</v>
      </c>
      <c r="Y18" s="50">
        <v>1202.7750000000001</v>
      </c>
      <c r="Z18" s="50">
        <v>1254.5119999999999</v>
      </c>
      <c r="AA18" s="50">
        <v>1223.2260000000001</v>
      </c>
      <c r="AB18" s="50">
        <v>1185.9380000000001</v>
      </c>
      <c r="AC18" s="50">
        <v>1301.6859999999999</v>
      </c>
      <c r="AD18" s="50">
        <v>1330.2660000000001</v>
      </c>
      <c r="AE18" s="50">
        <v>1341.3530000000001</v>
      </c>
      <c r="AF18" s="50">
        <v>1332.712</v>
      </c>
      <c r="AG18" s="50">
        <v>1336.98</v>
      </c>
      <c r="AH18" s="50">
        <v>1315.489</v>
      </c>
      <c r="AI18" s="50">
        <v>1278.998</v>
      </c>
      <c r="AJ18" s="50">
        <v>1211.4770000000001</v>
      </c>
      <c r="AK18" s="50">
        <v>1193.57</v>
      </c>
      <c r="AL18" s="50">
        <v>1190.1130000000001</v>
      </c>
      <c r="AM18" s="50">
        <v>1234.4690000000001</v>
      </c>
    </row>
    <row r="19" spans="2:39" x14ac:dyDescent="0.25">
      <c r="B19" s="1" t="s">
        <v>13</v>
      </c>
      <c r="C19" s="50">
        <v>1182.0899999999999</v>
      </c>
      <c r="D19" s="50">
        <v>1214.2349999999999</v>
      </c>
      <c r="E19" s="50">
        <v>1158.193</v>
      </c>
      <c r="F19" s="50">
        <v>1147.8009999999999</v>
      </c>
      <c r="G19" s="50">
        <v>1208.616</v>
      </c>
      <c r="H19" s="50">
        <v>1202.117</v>
      </c>
      <c r="I19" s="50">
        <v>1264.6990000000001</v>
      </c>
      <c r="J19" s="50">
        <v>1252.461</v>
      </c>
      <c r="K19" s="50">
        <v>1280.8710000000001</v>
      </c>
      <c r="L19" s="50">
        <v>1259.539</v>
      </c>
      <c r="M19" s="50">
        <v>1249.058</v>
      </c>
      <c r="N19" s="50">
        <v>1254.1410000000001</v>
      </c>
      <c r="O19" s="50">
        <v>1227.854</v>
      </c>
      <c r="P19" s="50">
        <v>1272.779</v>
      </c>
      <c r="Q19" s="50">
        <v>1279.2909999999999</v>
      </c>
      <c r="R19" s="50">
        <v>1252.28</v>
      </c>
      <c r="S19" s="50">
        <v>1301.616</v>
      </c>
      <c r="T19" s="50">
        <v>1296.348</v>
      </c>
      <c r="U19" s="50">
        <v>1246.761</v>
      </c>
      <c r="V19" s="50">
        <v>1234.4849999999999</v>
      </c>
      <c r="W19" s="50">
        <v>1228.99</v>
      </c>
      <c r="X19" s="50">
        <v>1184.2429999999999</v>
      </c>
      <c r="Y19" s="50">
        <v>1226.3820000000001</v>
      </c>
      <c r="Z19" s="50">
        <v>1220.088</v>
      </c>
      <c r="AA19" s="50">
        <v>1229.376</v>
      </c>
      <c r="AB19" s="50">
        <v>1304.6020000000001</v>
      </c>
      <c r="AC19" s="50">
        <v>1322.1079999999999</v>
      </c>
      <c r="AD19" s="50">
        <v>1335.579</v>
      </c>
      <c r="AE19" s="50">
        <v>1378.932</v>
      </c>
      <c r="AF19" s="50">
        <v>1365.731</v>
      </c>
      <c r="AG19" s="50">
        <v>1407.624</v>
      </c>
      <c r="AH19" s="50">
        <v>1450.14</v>
      </c>
      <c r="AI19" s="50">
        <v>1456.9090000000001</v>
      </c>
      <c r="AJ19" s="50">
        <v>1389.7349999999999</v>
      </c>
      <c r="AK19" s="50">
        <v>1375.104</v>
      </c>
      <c r="AL19" s="50">
        <v>1381.337</v>
      </c>
      <c r="AM19" s="50">
        <v>1380.394</v>
      </c>
    </row>
    <row r="20" spans="2:39" x14ac:dyDescent="0.25">
      <c r="B20" s="1" t="s">
        <v>14</v>
      </c>
      <c r="C20" s="50">
        <v>1540.8710000000001</v>
      </c>
      <c r="D20" s="50">
        <v>1570.595</v>
      </c>
      <c r="E20" s="50">
        <v>1617.9549999999999</v>
      </c>
      <c r="F20" s="50">
        <v>1663.671</v>
      </c>
      <c r="G20" s="50">
        <v>1651.0060000000001</v>
      </c>
      <c r="H20" s="50">
        <v>1727.3920000000001</v>
      </c>
      <c r="I20" s="50">
        <v>1719.066</v>
      </c>
      <c r="J20" s="50">
        <v>1668.675</v>
      </c>
      <c r="K20" s="50">
        <v>1777.3009999999999</v>
      </c>
      <c r="L20" s="50">
        <v>1818.7670000000001</v>
      </c>
      <c r="M20" s="50">
        <v>1877.4390000000001</v>
      </c>
      <c r="N20" s="50">
        <v>1838.9559999999999</v>
      </c>
      <c r="O20" s="50">
        <v>1849.2560000000001</v>
      </c>
      <c r="P20" s="50">
        <v>1894.287</v>
      </c>
      <c r="Q20" s="50">
        <v>1824.2429999999999</v>
      </c>
      <c r="R20" s="50">
        <v>1791.903</v>
      </c>
      <c r="S20" s="50">
        <v>1810.5</v>
      </c>
      <c r="T20" s="50">
        <v>1736.8309999999999</v>
      </c>
      <c r="U20" s="50">
        <v>1781.462</v>
      </c>
      <c r="V20" s="50">
        <v>1836.8969999999999</v>
      </c>
      <c r="W20" s="50">
        <v>1828.39</v>
      </c>
      <c r="X20" s="50">
        <v>1768.905</v>
      </c>
      <c r="Y20" s="50">
        <v>1814.4960000000001</v>
      </c>
      <c r="Z20" s="50">
        <v>1818.3440000000001</v>
      </c>
      <c r="AA20" s="50">
        <v>1837.357</v>
      </c>
      <c r="AB20" s="50">
        <v>1819.2280000000001</v>
      </c>
      <c r="AC20" s="50">
        <v>1840.798</v>
      </c>
      <c r="AD20" s="50">
        <v>1851.7660000000001</v>
      </c>
      <c r="AE20" s="50">
        <v>1817.5889999999999</v>
      </c>
      <c r="AF20" s="50">
        <v>1812.6479999999999</v>
      </c>
      <c r="AG20" s="50">
        <v>1836.2059999999999</v>
      </c>
      <c r="AH20" s="50">
        <v>1855.373</v>
      </c>
      <c r="AI20" s="50">
        <v>1861.7139999999999</v>
      </c>
      <c r="AJ20" s="50">
        <v>1686.1030000000001</v>
      </c>
      <c r="AK20" s="50">
        <v>1747.2260000000001</v>
      </c>
      <c r="AL20" s="50">
        <v>1641.1859999999999</v>
      </c>
      <c r="AM20" s="50">
        <v>1659.162</v>
      </c>
    </row>
    <row r="21" spans="2:39" x14ac:dyDescent="0.25">
      <c r="B21" s="1" t="s">
        <v>15</v>
      </c>
      <c r="C21" s="50">
        <v>1518.3969999999999</v>
      </c>
      <c r="D21" s="50">
        <v>1422.174</v>
      </c>
      <c r="E21" s="50">
        <v>1513.9690000000001</v>
      </c>
      <c r="F21" s="50">
        <v>1451.9469999999999</v>
      </c>
      <c r="G21" s="50">
        <v>1517.1769999999999</v>
      </c>
      <c r="H21" s="50">
        <v>1564.088</v>
      </c>
      <c r="I21" s="50">
        <v>1615.077</v>
      </c>
      <c r="J21" s="50">
        <v>1588.413</v>
      </c>
      <c r="K21" s="50">
        <v>1583.222</v>
      </c>
      <c r="L21" s="50">
        <v>1591.876</v>
      </c>
      <c r="M21" s="50">
        <v>1629.5129999999999</v>
      </c>
      <c r="N21" s="50">
        <v>1609.9269999999999</v>
      </c>
      <c r="O21" s="50">
        <v>1579.896</v>
      </c>
      <c r="P21" s="50">
        <v>1516.28</v>
      </c>
      <c r="Q21" s="50">
        <v>1507.347</v>
      </c>
      <c r="R21" s="50">
        <v>1497.2349999999999</v>
      </c>
      <c r="S21" s="50">
        <v>1470.799</v>
      </c>
      <c r="T21" s="50">
        <v>1453.6410000000001</v>
      </c>
      <c r="U21" s="50">
        <v>1470.203</v>
      </c>
      <c r="V21" s="50">
        <v>1539.2950000000001</v>
      </c>
      <c r="W21" s="50">
        <v>1495.931</v>
      </c>
      <c r="X21" s="50">
        <v>1499.9110000000001</v>
      </c>
      <c r="Y21" s="50">
        <v>1475.8130000000001</v>
      </c>
      <c r="Z21" s="50">
        <v>1504.633</v>
      </c>
      <c r="AA21" s="50">
        <v>1480.835</v>
      </c>
      <c r="AB21" s="50">
        <v>1480.2339999999999</v>
      </c>
      <c r="AC21" s="50">
        <v>1559.317</v>
      </c>
      <c r="AD21" s="50">
        <v>1583.9459999999999</v>
      </c>
      <c r="AE21" s="50">
        <v>1622.1559999999999</v>
      </c>
      <c r="AF21" s="50">
        <v>1592.9749999999999</v>
      </c>
      <c r="AG21" s="50">
        <v>1628.4829999999999</v>
      </c>
      <c r="AH21" s="50">
        <v>1684.558</v>
      </c>
      <c r="AI21" s="50">
        <v>1608.4480000000001</v>
      </c>
      <c r="AJ21" s="50">
        <v>1583.4259999999999</v>
      </c>
      <c r="AK21" s="50">
        <v>1523.934</v>
      </c>
      <c r="AL21" s="50">
        <v>1505.5630000000001</v>
      </c>
      <c r="AM21" s="50">
        <v>1416.828</v>
      </c>
    </row>
    <row r="22" spans="2:39" x14ac:dyDescent="0.25">
      <c r="B22" s="1" t="s">
        <v>16</v>
      </c>
      <c r="C22" s="50">
        <v>1675.7470000000001</v>
      </c>
      <c r="D22" s="50">
        <v>1610.162</v>
      </c>
      <c r="E22" s="50">
        <v>1679.86</v>
      </c>
      <c r="F22" s="50">
        <v>1649.6089999999999</v>
      </c>
      <c r="G22" s="50">
        <v>1570.807</v>
      </c>
      <c r="H22" s="50">
        <v>1507.855</v>
      </c>
      <c r="I22" s="50">
        <v>1704.94</v>
      </c>
      <c r="J22" s="50">
        <v>1808.038</v>
      </c>
      <c r="K22" s="50">
        <v>1762.4559999999999</v>
      </c>
      <c r="L22" s="50">
        <v>1674.7470000000001</v>
      </c>
      <c r="M22" s="50">
        <v>1744.683</v>
      </c>
      <c r="N22" s="50">
        <v>1882.23</v>
      </c>
      <c r="O22" s="50">
        <v>1712.855</v>
      </c>
      <c r="P22" s="50">
        <v>1659.58</v>
      </c>
      <c r="Q22" s="50">
        <v>1660.4079999999999</v>
      </c>
      <c r="R22" s="50">
        <v>1658.492</v>
      </c>
      <c r="S22" s="50">
        <v>1538.672</v>
      </c>
      <c r="T22" s="50">
        <v>1536.7929999999999</v>
      </c>
      <c r="U22" s="50">
        <v>1550.096</v>
      </c>
      <c r="V22" s="50">
        <v>1551.8610000000001</v>
      </c>
      <c r="W22" s="50">
        <v>1637.183</v>
      </c>
      <c r="X22" s="50">
        <v>1640.7950000000001</v>
      </c>
      <c r="Y22" s="50">
        <v>1577.54</v>
      </c>
      <c r="Z22" s="50">
        <v>1614.425</v>
      </c>
      <c r="AA22" s="50">
        <v>1590.819</v>
      </c>
      <c r="AB22" s="50">
        <v>1647.192</v>
      </c>
      <c r="AC22" s="50">
        <v>1667.479</v>
      </c>
      <c r="AD22" s="50">
        <v>1748.605</v>
      </c>
      <c r="AE22" s="50">
        <v>1721.7670000000001</v>
      </c>
      <c r="AF22" s="50">
        <v>1723.377</v>
      </c>
      <c r="AG22" s="50">
        <v>1725.316</v>
      </c>
      <c r="AH22" s="50">
        <v>1891.5070000000001</v>
      </c>
      <c r="AI22" s="50">
        <v>1800.3989999999999</v>
      </c>
      <c r="AJ22" s="50">
        <v>2003.223</v>
      </c>
      <c r="AK22" s="50">
        <v>1865.4110000000001</v>
      </c>
      <c r="AL22" s="50">
        <v>1828.3230000000001</v>
      </c>
      <c r="AM22" s="50">
        <v>1891.019</v>
      </c>
    </row>
    <row r="23" spans="2:39" x14ac:dyDescent="0.25">
      <c r="B23" s="1" t="s">
        <v>17</v>
      </c>
      <c r="C23" s="50">
        <v>1440.8520000000001</v>
      </c>
      <c r="D23" s="50">
        <v>1441.876</v>
      </c>
      <c r="E23" s="50">
        <v>1489.088</v>
      </c>
      <c r="F23" s="50">
        <v>1466.72</v>
      </c>
      <c r="G23" s="50">
        <v>1504.23</v>
      </c>
      <c r="H23" s="50">
        <v>1479.367</v>
      </c>
      <c r="I23" s="50">
        <v>1599.4380000000001</v>
      </c>
      <c r="J23" s="50">
        <v>1576.663</v>
      </c>
      <c r="K23" s="50">
        <v>1571.2460000000001</v>
      </c>
      <c r="L23" s="50">
        <v>1475.7180000000001</v>
      </c>
      <c r="M23" s="50">
        <v>1463.454</v>
      </c>
      <c r="N23" s="50">
        <v>1497.5650000000001</v>
      </c>
      <c r="O23" s="50">
        <v>1489.623</v>
      </c>
      <c r="P23" s="50">
        <v>1375.5050000000001</v>
      </c>
      <c r="Q23" s="50">
        <v>1375.114</v>
      </c>
      <c r="R23" s="50">
        <v>1443.6880000000001</v>
      </c>
      <c r="S23" s="50">
        <v>1408.78</v>
      </c>
      <c r="T23" s="50">
        <v>1418.329</v>
      </c>
      <c r="U23" s="50">
        <v>1436.21</v>
      </c>
      <c r="V23" s="50">
        <v>1435.2180000000001</v>
      </c>
      <c r="W23" s="50">
        <v>1446.5250000000001</v>
      </c>
      <c r="X23" s="50">
        <v>1442.7260000000001</v>
      </c>
      <c r="Y23" s="50">
        <v>1508.011</v>
      </c>
      <c r="Z23" s="50">
        <v>1513.8689999999999</v>
      </c>
      <c r="AA23" s="50">
        <v>1471.1880000000001</v>
      </c>
      <c r="AB23" s="50">
        <v>1489.268</v>
      </c>
      <c r="AC23" s="50">
        <v>1482.3689999999999</v>
      </c>
      <c r="AD23" s="50">
        <v>1531.95</v>
      </c>
      <c r="AE23" s="50">
        <v>1554.2809999999999</v>
      </c>
      <c r="AF23" s="50">
        <v>1554.6130000000001</v>
      </c>
      <c r="AG23" s="50">
        <v>1551.096</v>
      </c>
      <c r="AH23" s="50">
        <v>1623.6310000000001</v>
      </c>
      <c r="AI23" s="50">
        <v>1503.5989999999999</v>
      </c>
      <c r="AJ23" s="50">
        <v>1315.7349999999999</v>
      </c>
      <c r="AK23" s="50">
        <v>1384.732</v>
      </c>
      <c r="AL23" s="50">
        <v>1371.6559999999999</v>
      </c>
      <c r="AM23" s="50">
        <v>1391.0239999999999</v>
      </c>
    </row>
    <row r="24" spans="2:39" x14ac:dyDescent="0.25">
      <c r="B24" s="1" t="s">
        <v>20</v>
      </c>
      <c r="C24" s="50">
        <v>1409.941</v>
      </c>
      <c r="D24" s="50">
        <v>1322.877</v>
      </c>
      <c r="E24" s="50">
        <v>1341.115</v>
      </c>
      <c r="F24" s="50">
        <v>1295.0260000000001</v>
      </c>
      <c r="G24" s="50">
        <v>1235.0619999999999</v>
      </c>
      <c r="H24" s="50">
        <v>1376.306</v>
      </c>
      <c r="I24" s="50">
        <v>1341.229</v>
      </c>
      <c r="J24" s="50">
        <v>1351.37</v>
      </c>
      <c r="K24" s="50">
        <v>1280.1089999999999</v>
      </c>
      <c r="L24" s="50">
        <v>1310.4780000000001</v>
      </c>
      <c r="M24" s="50">
        <v>1266.838</v>
      </c>
      <c r="N24" s="50">
        <v>1292.1890000000001</v>
      </c>
      <c r="O24" s="50">
        <v>1315.329</v>
      </c>
      <c r="P24" s="50">
        <v>1265.6780000000001</v>
      </c>
      <c r="Q24" s="50">
        <v>1181.992</v>
      </c>
      <c r="R24" s="50">
        <v>1179.289</v>
      </c>
      <c r="S24" s="50">
        <v>1204.1559999999999</v>
      </c>
      <c r="T24" s="50">
        <v>1147.904</v>
      </c>
      <c r="U24" s="50">
        <v>1204.2159999999999</v>
      </c>
      <c r="V24" s="50">
        <v>1170.627</v>
      </c>
      <c r="W24" s="50">
        <v>1271.0920000000001</v>
      </c>
      <c r="X24" s="50">
        <v>1223.3440000000001</v>
      </c>
      <c r="Y24" s="50">
        <v>1331.7249999999999</v>
      </c>
      <c r="Z24" s="50">
        <v>1210.5360000000001</v>
      </c>
      <c r="AA24" s="50">
        <v>1240.462</v>
      </c>
      <c r="AB24" s="50">
        <v>1253.337</v>
      </c>
      <c r="AC24" s="50">
        <v>1464.3389999999999</v>
      </c>
      <c r="AD24" s="50">
        <v>1395.8920000000001</v>
      </c>
      <c r="AE24" s="50">
        <v>1345.777</v>
      </c>
      <c r="AF24" s="50">
        <v>1404.961</v>
      </c>
      <c r="AG24" s="50">
        <v>1343.421</v>
      </c>
      <c r="AH24" s="50">
        <v>1386.048</v>
      </c>
      <c r="AI24" s="50">
        <v>1345.6310000000001</v>
      </c>
      <c r="AJ24" s="50">
        <v>1290.377</v>
      </c>
      <c r="AK24" s="50">
        <v>1344.0509999999999</v>
      </c>
      <c r="AL24" s="50">
        <v>1347.2139999999999</v>
      </c>
      <c r="AM24" s="50">
        <v>1054.191</v>
      </c>
    </row>
    <row r="25" spans="2:39" x14ac:dyDescent="0.25">
      <c r="B25" s="1" t="s">
        <v>18</v>
      </c>
      <c r="C25" s="50">
        <v>1464.69</v>
      </c>
      <c r="D25" s="50">
        <v>1376.0930000000001</v>
      </c>
      <c r="E25" s="50">
        <v>1414.377</v>
      </c>
      <c r="F25" s="50">
        <v>1404.268</v>
      </c>
      <c r="G25" s="50">
        <v>1366.357</v>
      </c>
      <c r="H25" s="50">
        <v>1385.828</v>
      </c>
      <c r="I25" s="50">
        <v>1441.4380000000001</v>
      </c>
      <c r="J25" s="50">
        <v>1431.2760000000001</v>
      </c>
      <c r="K25" s="50">
        <v>1385.9839999999999</v>
      </c>
      <c r="L25" s="50">
        <v>1415.1790000000001</v>
      </c>
      <c r="M25" s="50">
        <v>1413.1569999999999</v>
      </c>
      <c r="N25" s="50">
        <v>1430.0029999999999</v>
      </c>
      <c r="O25" s="50">
        <v>1345.848</v>
      </c>
      <c r="P25" s="50">
        <v>1345.2560000000001</v>
      </c>
      <c r="Q25" s="50">
        <v>1334.9939999999999</v>
      </c>
      <c r="R25" s="50">
        <v>1264.4780000000001</v>
      </c>
      <c r="S25" s="50">
        <v>1259.954</v>
      </c>
      <c r="T25" s="50">
        <v>1306.0119999999999</v>
      </c>
      <c r="U25" s="50">
        <v>1271.6669999999999</v>
      </c>
      <c r="V25" s="50">
        <v>1265.6400000000001</v>
      </c>
      <c r="W25" s="50">
        <v>1290.125</v>
      </c>
      <c r="X25" s="50">
        <v>1353.6179999999999</v>
      </c>
      <c r="Y25" s="50">
        <v>1357.7239999999999</v>
      </c>
      <c r="Z25" s="50">
        <v>1388.644</v>
      </c>
      <c r="AA25" s="50">
        <v>1372.4960000000001</v>
      </c>
      <c r="AB25" s="50">
        <v>1413.9459999999999</v>
      </c>
      <c r="AC25" s="50">
        <v>1369.0650000000001</v>
      </c>
      <c r="AD25" s="50">
        <v>1387.7190000000001</v>
      </c>
      <c r="AE25" s="50">
        <v>1401.4870000000001</v>
      </c>
      <c r="AF25" s="50">
        <v>1293.3389999999999</v>
      </c>
      <c r="AG25" s="50">
        <v>1320.9690000000001</v>
      </c>
      <c r="AH25" s="50">
        <v>1336.586</v>
      </c>
      <c r="AI25" s="50">
        <v>1268.854</v>
      </c>
      <c r="AJ25" s="50">
        <v>1152.0360000000001</v>
      </c>
      <c r="AK25" s="50">
        <v>1155.566</v>
      </c>
      <c r="AL25" s="50">
        <v>1129.2570000000001</v>
      </c>
      <c r="AM25" s="50">
        <v>1193.347</v>
      </c>
    </row>
    <row r="26" spans="2:39" x14ac:dyDescent="0.25">
      <c r="B26" s="1" t="s">
        <v>19</v>
      </c>
      <c r="C26" s="50">
        <v>2188.4899999999998</v>
      </c>
      <c r="D26" s="50">
        <v>2179.2080000000001</v>
      </c>
      <c r="E26" s="50">
        <v>2174.6370000000002</v>
      </c>
      <c r="F26" s="50">
        <v>2257.623</v>
      </c>
      <c r="G26" s="50">
        <v>2200.7179999999998</v>
      </c>
      <c r="H26" s="50">
        <v>2284.453</v>
      </c>
      <c r="I26" s="50">
        <v>2261.7910000000002</v>
      </c>
      <c r="J26" s="50">
        <v>2318.6060000000002</v>
      </c>
      <c r="K26" s="50">
        <v>2110.1149999999998</v>
      </c>
      <c r="L26" s="50">
        <v>2085.7570000000001</v>
      </c>
      <c r="M26" s="50">
        <v>2040.5050000000001</v>
      </c>
      <c r="N26" s="50">
        <v>2070.9389999999999</v>
      </c>
      <c r="O26" s="50">
        <v>2120.0259999999998</v>
      </c>
      <c r="P26" s="50">
        <v>2183.9290000000001</v>
      </c>
      <c r="Q26" s="50">
        <v>2102.3449999999998</v>
      </c>
      <c r="R26" s="50">
        <v>2124.107</v>
      </c>
      <c r="S26" s="50">
        <v>2045.8789999999999</v>
      </c>
      <c r="T26" s="50">
        <v>2063.6550000000002</v>
      </c>
      <c r="U26" s="50">
        <v>2074.8960000000002</v>
      </c>
      <c r="V26" s="50">
        <v>2005.866</v>
      </c>
      <c r="W26" s="50">
        <v>1935.511</v>
      </c>
      <c r="X26" s="50">
        <v>2005.405</v>
      </c>
      <c r="Y26" s="50">
        <v>1990.547</v>
      </c>
      <c r="Z26" s="50">
        <v>2044.9649999999999</v>
      </c>
      <c r="AA26" s="50">
        <v>2084.5909999999999</v>
      </c>
      <c r="AB26" s="50">
        <v>2052.8490000000002</v>
      </c>
      <c r="AC26" s="50">
        <v>2040.136</v>
      </c>
      <c r="AD26" s="50">
        <v>2108.6219999999998</v>
      </c>
      <c r="AE26" s="50">
        <v>2089.9540000000002</v>
      </c>
      <c r="AF26" s="50">
        <v>2023.18</v>
      </c>
      <c r="AG26" s="50">
        <v>1992.787</v>
      </c>
      <c r="AH26" s="50">
        <v>2055.2199999999998</v>
      </c>
      <c r="AI26" s="50">
        <v>1925.828</v>
      </c>
      <c r="AJ26" s="50">
        <v>1785.4570000000001</v>
      </c>
      <c r="AK26" s="50">
        <v>1897.0360000000001</v>
      </c>
      <c r="AL26" s="50">
        <v>1977.8979999999999</v>
      </c>
      <c r="AM26" s="50">
        <v>1957.7639999999999</v>
      </c>
    </row>
    <row r="27" spans="2:39" x14ac:dyDescent="0.25">
      <c r="B27" s="1" t="s">
        <v>58</v>
      </c>
      <c r="C27" s="50">
        <v>1298.2629999999999</v>
      </c>
      <c r="D27" s="50">
        <v>1306.7819999999999</v>
      </c>
      <c r="E27" s="50">
        <v>1320.654</v>
      </c>
      <c r="F27" s="50">
        <v>1330.4079999999999</v>
      </c>
      <c r="G27" s="50">
        <v>1335.037</v>
      </c>
      <c r="H27" s="50">
        <v>1370.0519999999999</v>
      </c>
      <c r="I27" s="50">
        <v>1402.731</v>
      </c>
      <c r="J27" s="50">
        <v>1397.056</v>
      </c>
      <c r="K27" s="50">
        <v>1421.0450000000001</v>
      </c>
      <c r="L27" s="50">
        <v>1420.5440000000001</v>
      </c>
      <c r="M27" s="50">
        <v>1430.069</v>
      </c>
      <c r="N27" s="50">
        <v>1422.43</v>
      </c>
      <c r="O27" s="50">
        <v>1404.3440000000001</v>
      </c>
      <c r="P27" s="50">
        <v>1409.2829999999999</v>
      </c>
      <c r="Q27" s="50">
        <v>1387.634</v>
      </c>
      <c r="R27" s="50">
        <v>1365.8140000000001</v>
      </c>
      <c r="S27" s="50">
        <v>1364.6479999999999</v>
      </c>
      <c r="T27" s="50">
        <v>1342.0840000000001</v>
      </c>
      <c r="U27" s="50">
        <v>1338.12</v>
      </c>
      <c r="V27" s="50">
        <v>1355.0509999999999</v>
      </c>
      <c r="W27" s="50">
        <v>1350.7950000000001</v>
      </c>
      <c r="X27" s="50">
        <v>1338.1289999999999</v>
      </c>
      <c r="Y27" s="50">
        <v>1360.6569999999999</v>
      </c>
      <c r="Z27" s="50">
        <v>1381.71</v>
      </c>
      <c r="AA27" s="50">
        <v>1376.1</v>
      </c>
      <c r="AB27" s="50">
        <v>1387.318</v>
      </c>
      <c r="AC27" s="50">
        <v>1404.146</v>
      </c>
      <c r="AD27" s="50">
        <v>1422.972</v>
      </c>
      <c r="AE27" s="50">
        <v>1416.14</v>
      </c>
      <c r="AF27" s="50">
        <v>1410.827</v>
      </c>
      <c r="AG27" s="50">
        <v>1420.056</v>
      </c>
      <c r="AH27" s="50">
        <v>1455.0350000000001</v>
      </c>
      <c r="AI27" s="50">
        <v>1423.933</v>
      </c>
      <c r="AJ27" s="50">
        <v>1322.116</v>
      </c>
      <c r="AK27" s="50">
        <v>1321</v>
      </c>
      <c r="AL27" s="50">
        <v>1308.1890000000001</v>
      </c>
      <c r="AM27" s="50">
        <v>1302.789</v>
      </c>
    </row>
    <row r="32" spans="2:39" x14ac:dyDescent="0.25">
      <c r="B32" s="9" t="s">
        <v>86</v>
      </c>
      <c r="C32" s="9"/>
      <c r="D32" s="9"/>
      <c r="E32" s="9"/>
      <c r="F32" s="9"/>
      <c r="G32" s="9"/>
    </row>
    <row r="34" spans="2:36" ht="30" x14ac:dyDescent="0.25">
      <c r="B34" s="19"/>
      <c r="C34" s="20" t="s">
        <v>24</v>
      </c>
      <c r="D34" s="20" t="s">
        <v>25</v>
      </c>
      <c r="E34" s="20" t="s">
        <v>26</v>
      </c>
      <c r="F34" s="20" t="s">
        <v>27</v>
      </c>
      <c r="G34" s="20" t="s">
        <v>28</v>
      </c>
      <c r="H34" s="20" t="s">
        <v>29</v>
      </c>
      <c r="I34" s="20" t="s">
        <v>30</v>
      </c>
      <c r="J34" s="20" t="s">
        <v>31</v>
      </c>
      <c r="K34" s="20" t="s">
        <v>32</v>
      </c>
      <c r="L34" s="20" t="s">
        <v>33</v>
      </c>
      <c r="M34" s="20" t="s">
        <v>34</v>
      </c>
      <c r="N34" s="20" t="s">
        <v>35</v>
      </c>
      <c r="O34" s="20" t="s">
        <v>36</v>
      </c>
      <c r="P34" s="20" t="s">
        <v>37</v>
      </c>
      <c r="Q34" s="20" t="s">
        <v>38</v>
      </c>
      <c r="R34" s="20" t="s">
        <v>39</v>
      </c>
      <c r="S34" s="20" t="s">
        <v>40</v>
      </c>
      <c r="T34" s="20" t="s">
        <v>41</v>
      </c>
      <c r="U34" s="20" t="s">
        <v>42</v>
      </c>
      <c r="V34" s="20" t="s">
        <v>43</v>
      </c>
      <c r="W34" s="20" t="s">
        <v>44</v>
      </c>
      <c r="X34" s="20" t="s">
        <v>45</v>
      </c>
      <c r="Y34" s="20" t="s">
        <v>46</v>
      </c>
      <c r="Z34" s="20" t="s">
        <v>47</v>
      </c>
      <c r="AA34" s="20" t="s">
        <v>48</v>
      </c>
      <c r="AB34" s="20" t="s">
        <v>49</v>
      </c>
      <c r="AC34" s="20" t="s">
        <v>50</v>
      </c>
      <c r="AD34" s="20" t="s">
        <v>51</v>
      </c>
      <c r="AE34" s="20" t="s">
        <v>52</v>
      </c>
      <c r="AF34" s="20" t="s">
        <v>53</v>
      </c>
      <c r="AG34" s="20" t="s">
        <v>54</v>
      </c>
      <c r="AH34" s="20" t="s">
        <v>91</v>
      </c>
      <c r="AI34" s="20" t="s">
        <v>92</v>
      </c>
      <c r="AJ34" s="20" t="s">
        <v>94</v>
      </c>
    </row>
    <row r="35" spans="2:36" x14ac:dyDescent="0.25">
      <c r="B35" s="17" t="s">
        <v>0</v>
      </c>
      <c r="C35" s="18">
        <f t="shared" ref="C35:C57" si="0">SUM(C5:F5)/4</f>
        <v>1035.2862500000001</v>
      </c>
      <c r="D35" s="18">
        <f t="shared" ref="D35:D57" si="1">SUM(D5:G5)/4</f>
        <v>1032.3689999999999</v>
      </c>
      <c r="E35" s="18">
        <f t="shared" ref="E35:E57" si="2">SUM(E5:H5)/4</f>
        <v>1032.326</v>
      </c>
      <c r="F35" s="18">
        <f t="shared" ref="F35:F57" si="3">SUM(F5:I5)/4</f>
        <v>1031.5429999999999</v>
      </c>
      <c r="G35" s="18">
        <f t="shared" ref="G35:G57" si="4">SUM(G5:J5)/4</f>
        <v>1050.1799999999998</v>
      </c>
      <c r="H35" s="18">
        <f t="shared" ref="H35:H57" si="5">SUM(H5:K5)/4</f>
        <v>1048.1235000000001</v>
      </c>
      <c r="I35" s="18">
        <f t="shared" ref="I35:I57" si="6">SUM(I5:L5)/4</f>
        <v>1058.348</v>
      </c>
      <c r="J35" s="18">
        <f t="shared" ref="J35:J57" si="7">SUM(J5:M5)/4</f>
        <v>1071.979</v>
      </c>
      <c r="K35" s="18">
        <f t="shared" ref="K35:K57" si="8">SUM(K5:N5)/4</f>
        <v>1052.9475</v>
      </c>
      <c r="L35" s="18">
        <f t="shared" ref="L35:L57" si="9">SUM(L5:O5)/4</f>
        <v>1044.0439999999999</v>
      </c>
      <c r="M35" s="18">
        <f t="shared" ref="M35:M57" si="10">SUM(M5:P5)/4</f>
        <v>1016.4204249999999</v>
      </c>
      <c r="N35" s="18">
        <f t="shared" ref="N35:N57" si="11">SUM(N5:Q5)/4</f>
        <v>986.88640000000009</v>
      </c>
      <c r="O35" s="18">
        <f t="shared" ref="O35:O57" si="12">SUM(O5:R5)/4</f>
        <v>973.62199999999996</v>
      </c>
      <c r="P35" s="18">
        <f t="shared" ref="P35:P57" si="13">SUM(P5:S5)/4</f>
        <v>953.52805000000012</v>
      </c>
      <c r="Q35" s="18">
        <f t="shared" ref="Q35:Q57" si="14">SUM(Q5:T5)/4</f>
        <v>948.65442499999995</v>
      </c>
      <c r="R35" s="18">
        <f t="shared" ref="R35:R57" si="15">SUM(R5:U5)/4</f>
        <v>926.77345000000003</v>
      </c>
      <c r="S35" s="18">
        <f t="shared" ref="S35:S57" si="16">SUM(S5:V5)/4</f>
        <v>889.06012499999997</v>
      </c>
      <c r="T35" s="18">
        <f t="shared" ref="T35:T57" si="17">SUM(T5:W5)/4</f>
        <v>879.56479999999999</v>
      </c>
      <c r="U35" s="18">
        <f t="shared" ref="U35:U57" si="18">SUM(U5:X5)/4</f>
        <v>876.64822499999991</v>
      </c>
      <c r="V35" s="18">
        <f t="shared" ref="V35:V57" si="19">SUM(V5:Y5)/4</f>
        <v>891.76832499999989</v>
      </c>
      <c r="W35" s="18">
        <f t="shared" ref="W35:W57" si="20">SUM(W5:Z5)/4</f>
        <v>938.60355000000004</v>
      </c>
      <c r="X35" s="18">
        <f t="shared" ref="X35:X57" si="21">SUM(X5:AA5)/4</f>
        <v>943.58320000000003</v>
      </c>
      <c r="Y35" s="18">
        <f t="shared" ref="Y35:Y57" si="22">SUM(Y5:AB5)/4</f>
        <v>933.93754999999999</v>
      </c>
      <c r="Z35" s="18">
        <f t="shared" ref="Z35:Z57" si="23">SUM(Z5:AC5)/4</f>
        <v>918.51189999999997</v>
      </c>
      <c r="AA35" s="18">
        <f t="shared" ref="AA35:AA57" si="24">SUM(AA5:AD5)/4</f>
        <v>874.52952499999992</v>
      </c>
      <c r="AB35" s="18">
        <f t="shared" ref="AB35:AB57" si="25">SUM(AB5:AE5)/4</f>
        <v>865.784175</v>
      </c>
      <c r="AC35" s="18">
        <f t="shared" ref="AC35:AC57" si="26">SUM(AC5:AF5)/4</f>
        <v>860.94572500000004</v>
      </c>
      <c r="AD35" s="18">
        <f t="shared" ref="AD35:AD57" si="27">SUM(AD5:AG5)/4</f>
        <v>872.89760000000001</v>
      </c>
      <c r="AE35" s="18">
        <f t="shared" ref="AE35:AE57" si="28">SUM(AE5:AH5)/4</f>
        <v>888.22932500000002</v>
      </c>
      <c r="AF35" s="18">
        <f t="shared" ref="AF35:AF57" si="29">SUM(AF5:AI5)/4</f>
        <v>896.54454999999996</v>
      </c>
      <c r="AG35" s="18">
        <f t="shared" ref="AG35:AG57" si="30">SUM(AG5:AJ5)/4</f>
        <v>904.03862500000002</v>
      </c>
      <c r="AH35" s="18">
        <f t="shared" ref="AH35" si="31">SUM(AH5:AK5)/4</f>
        <v>893.31389999999988</v>
      </c>
      <c r="AI35" s="18">
        <f>SUM(AI5:AL5)/4</f>
        <v>885.91174999999987</v>
      </c>
      <c r="AJ35" s="18">
        <f>SUM(AJ5:AM5)/4</f>
        <v>848.62627500000008</v>
      </c>
    </row>
    <row r="36" spans="2:36" x14ac:dyDescent="0.25">
      <c r="B36" s="17" t="s">
        <v>1</v>
      </c>
      <c r="C36" s="18">
        <f t="shared" si="0"/>
        <v>845.11490000000003</v>
      </c>
      <c r="D36" s="18">
        <f t="shared" si="1"/>
        <v>853.06162499999994</v>
      </c>
      <c r="E36" s="18">
        <f t="shared" si="2"/>
        <v>877.94929999999999</v>
      </c>
      <c r="F36" s="18">
        <f t="shared" si="3"/>
        <v>907.36979999999994</v>
      </c>
      <c r="G36" s="18">
        <f t="shared" si="4"/>
        <v>935.18080000000009</v>
      </c>
      <c r="H36" s="18">
        <f t="shared" si="5"/>
        <v>967.62329999999997</v>
      </c>
      <c r="I36" s="18">
        <f t="shared" si="6"/>
        <v>971.66424999999992</v>
      </c>
      <c r="J36" s="18">
        <f t="shared" si="7"/>
        <v>952.55234999999993</v>
      </c>
      <c r="K36" s="18">
        <f t="shared" si="8"/>
        <v>937.2112249999999</v>
      </c>
      <c r="L36" s="18">
        <f t="shared" si="9"/>
        <v>895.66602499999999</v>
      </c>
      <c r="M36" s="18">
        <f t="shared" si="10"/>
        <v>851.80675000000008</v>
      </c>
      <c r="N36" s="18">
        <f t="shared" si="11"/>
        <v>837.13720000000001</v>
      </c>
      <c r="O36" s="18">
        <f t="shared" si="12"/>
        <v>821.89355</v>
      </c>
      <c r="P36" s="18">
        <f t="shared" si="13"/>
        <v>824.09012499999994</v>
      </c>
      <c r="Q36" s="18">
        <f t="shared" si="14"/>
        <v>842.02047500000003</v>
      </c>
      <c r="R36" s="18">
        <f t="shared" si="15"/>
        <v>847.09604999999988</v>
      </c>
      <c r="S36" s="18">
        <f t="shared" si="16"/>
        <v>848.50319999999988</v>
      </c>
      <c r="T36" s="18">
        <f t="shared" si="17"/>
        <v>851.69097499999998</v>
      </c>
      <c r="U36" s="18">
        <f t="shared" si="18"/>
        <v>847.64752499999997</v>
      </c>
      <c r="V36" s="18">
        <f t="shared" si="19"/>
        <v>864.42574999999999</v>
      </c>
      <c r="W36" s="18">
        <f t="shared" si="20"/>
        <v>887.25937499999998</v>
      </c>
      <c r="X36" s="18">
        <f t="shared" si="21"/>
        <v>922.55197499999997</v>
      </c>
      <c r="Y36" s="18">
        <f t="shared" si="22"/>
        <v>965.98462500000005</v>
      </c>
      <c r="Z36" s="18">
        <f t="shared" si="23"/>
        <v>992.13869999999997</v>
      </c>
      <c r="AA36" s="18">
        <f t="shared" si="24"/>
        <v>1023.42125</v>
      </c>
      <c r="AB36" s="18">
        <f t="shared" si="25"/>
        <v>1026.9179999999999</v>
      </c>
      <c r="AC36" s="18">
        <f t="shared" si="26"/>
        <v>1019.3466</v>
      </c>
      <c r="AD36" s="18">
        <f t="shared" si="27"/>
        <v>1011.0008</v>
      </c>
      <c r="AE36" s="18">
        <f t="shared" si="28"/>
        <v>1021.26405</v>
      </c>
      <c r="AF36" s="18">
        <f t="shared" si="29"/>
        <v>1016.79795</v>
      </c>
      <c r="AG36" s="18">
        <f t="shared" si="30"/>
        <v>1038.4931000000001</v>
      </c>
      <c r="AH36" s="18">
        <f t="shared" ref="AH36:AJ36" si="32">SUM(AH6:AK6)/4</f>
        <v>1031.327325</v>
      </c>
      <c r="AI36" s="18">
        <f t="shared" si="32"/>
        <v>1015.895575</v>
      </c>
      <c r="AJ36" s="18">
        <f t="shared" si="32"/>
        <v>1026.1576749999999</v>
      </c>
    </row>
    <row r="37" spans="2:36" x14ac:dyDescent="0.25">
      <c r="B37" s="17" t="s">
        <v>2</v>
      </c>
      <c r="C37" s="18">
        <f t="shared" si="0"/>
        <v>889.04807499999993</v>
      </c>
      <c r="D37" s="18">
        <f t="shared" si="1"/>
        <v>882.99602500000003</v>
      </c>
      <c r="E37" s="18">
        <f t="shared" si="2"/>
        <v>883.14872500000001</v>
      </c>
      <c r="F37" s="18">
        <f t="shared" si="3"/>
        <v>906.18469999999991</v>
      </c>
      <c r="G37" s="18">
        <f t="shared" si="4"/>
        <v>931.49829999999997</v>
      </c>
      <c r="H37" s="18">
        <f t="shared" si="5"/>
        <v>978.94245000000001</v>
      </c>
      <c r="I37" s="18">
        <f t="shared" si="6"/>
        <v>1022.6028249999999</v>
      </c>
      <c r="J37" s="18">
        <f t="shared" si="7"/>
        <v>1059.9135000000001</v>
      </c>
      <c r="K37" s="18">
        <f t="shared" si="8"/>
        <v>1061.3232499999999</v>
      </c>
      <c r="L37" s="18">
        <f t="shared" si="9"/>
        <v>1055.54575</v>
      </c>
      <c r="M37" s="18">
        <f t="shared" si="10"/>
        <v>1033.7707249999999</v>
      </c>
      <c r="N37" s="18">
        <f t="shared" si="11"/>
        <v>993.62817499999994</v>
      </c>
      <c r="O37" s="18">
        <f t="shared" si="12"/>
        <v>981.73792500000002</v>
      </c>
      <c r="P37" s="18">
        <f t="shared" si="13"/>
        <v>963.9271</v>
      </c>
      <c r="Q37" s="18">
        <f t="shared" si="14"/>
        <v>987.55362500000001</v>
      </c>
      <c r="R37" s="18">
        <f t="shared" si="15"/>
        <v>995.05617499999994</v>
      </c>
      <c r="S37" s="18">
        <f t="shared" si="16"/>
        <v>998.89692500000001</v>
      </c>
      <c r="T37" s="18">
        <f t="shared" si="17"/>
        <v>1030.16525</v>
      </c>
      <c r="U37" s="18">
        <f t="shared" si="18"/>
        <v>1041.12075</v>
      </c>
      <c r="V37" s="18">
        <f t="shared" si="19"/>
        <v>1062.5052500000002</v>
      </c>
      <c r="W37" s="18">
        <f t="shared" si="20"/>
        <v>1041.5737000000001</v>
      </c>
      <c r="X37" s="18">
        <f t="shared" si="21"/>
        <v>1012.6714999999999</v>
      </c>
      <c r="Y37" s="18">
        <f t="shared" si="22"/>
        <v>957.24850000000004</v>
      </c>
      <c r="Z37" s="18">
        <f t="shared" si="23"/>
        <v>911.09107500000005</v>
      </c>
      <c r="AA37" s="18">
        <f t="shared" si="24"/>
        <v>889.240725</v>
      </c>
      <c r="AB37" s="18">
        <f t="shared" si="25"/>
        <v>865.32860000000005</v>
      </c>
      <c r="AC37" s="18">
        <f t="shared" si="26"/>
        <v>875.44247500000006</v>
      </c>
      <c r="AD37" s="18">
        <f t="shared" si="27"/>
        <v>870.50389999999993</v>
      </c>
      <c r="AE37" s="18">
        <f t="shared" si="28"/>
        <v>879.08220000000006</v>
      </c>
      <c r="AF37" s="18">
        <f t="shared" si="29"/>
        <v>880.90740000000005</v>
      </c>
      <c r="AG37" s="18">
        <f t="shared" si="30"/>
        <v>869.648325</v>
      </c>
      <c r="AH37" s="18">
        <f t="shared" ref="AH37:AJ37" si="33">SUM(AH7:AK7)/4</f>
        <v>870.59367500000008</v>
      </c>
      <c r="AI37" s="18">
        <f t="shared" si="33"/>
        <v>874.25627500000007</v>
      </c>
      <c r="AJ37" s="18">
        <f t="shared" si="33"/>
        <v>891.35082499999999</v>
      </c>
    </row>
    <row r="38" spans="2:36" x14ac:dyDescent="0.25">
      <c r="B38" s="17" t="s">
        <v>3</v>
      </c>
      <c r="C38" s="18">
        <f t="shared" si="0"/>
        <v>765.943175</v>
      </c>
      <c r="D38" s="18">
        <f t="shared" si="1"/>
        <v>753.98829999999998</v>
      </c>
      <c r="E38" s="18">
        <f t="shared" si="2"/>
        <v>734.99772499999995</v>
      </c>
      <c r="F38" s="18">
        <f t="shared" si="3"/>
        <v>717.37885000000006</v>
      </c>
      <c r="G38" s="18">
        <f t="shared" si="4"/>
        <v>691.58812499999999</v>
      </c>
      <c r="H38" s="18">
        <f t="shared" si="5"/>
        <v>682.53052500000001</v>
      </c>
      <c r="I38" s="18">
        <f t="shared" si="6"/>
        <v>653.15572499999996</v>
      </c>
      <c r="J38" s="18">
        <f t="shared" si="7"/>
        <v>648.12060000000008</v>
      </c>
      <c r="K38" s="18">
        <f t="shared" si="8"/>
        <v>674.08112500000004</v>
      </c>
      <c r="L38" s="18">
        <f t="shared" si="9"/>
        <v>683.66685000000007</v>
      </c>
      <c r="M38" s="18">
        <f t="shared" si="10"/>
        <v>704.28764999999999</v>
      </c>
      <c r="N38" s="18">
        <f t="shared" si="11"/>
        <v>723.62797500000011</v>
      </c>
      <c r="O38" s="18">
        <f t="shared" si="12"/>
        <v>739.33714999999995</v>
      </c>
      <c r="P38" s="18">
        <f t="shared" si="13"/>
        <v>745.468975</v>
      </c>
      <c r="Q38" s="18">
        <f t="shared" si="14"/>
        <v>766.10149999999999</v>
      </c>
      <c r="R38" s="18">
        <f t="shared" si="15"/>
        <v>765.96045000000004</v>
      </c>
      <c r="S38" s="18">
        <f t="shared" si="16"/>
        <v>764.27722499999993</v>
      </c>
      <c r="T38" s="18">
        <f t="shared" si="17"/>
        <v>778.61220000000003</v>
      </c>
      <c r="U38" s="18">
        <f t="shared" si="18"/>
        <v>797.81955000000005</v>
      </c>
      <c r="V38" s="18">
        <f t="shared" si="19"/>
        <v>828.84615000000008</v>
      </c>
      <c r="W38" s="18">
        <f t="shared" si="20"/>
        <v>823.65182499999992</v>
      </c>
      <c r="X38" s="18">
        <f t="shared" si="21"/>
        <v>796.46652500000005</v>
      </c>
      <c r="Y38" s="18">
        <f t="shared" si="22"/>
        <v>777.79882499999985</v>
      </c>
      <c r="Z38" s="18">
        <f t="shared" si="23"/>
        <v>758.75445000000013</v>
      </c>
      <c r="AA38" s="18">
        <f t="shared" si="24"/>
        <v>783.00905</v>
      </c>
      <c r="AB38" s="18">
        <f t="shared" si="25"/>
        <v>821.51202499999999</v>
      </c>
      <c r="AC38" s="18">
        <f t="shared" si="26"/>
        <v>817.59675000000004</v>
      </c>
      <c r="AD38" s="18">
        <f t="shared" si="27"/>
        <v>817.39002499999992</v>
      </c>
      <c r="AE38" s="18">
        <f t="shared" si="28"/>
        <v>803.06022499999995</v>
      </c>
      <c r="AF38" s="18">
        <f t="shared" si="29"/>
        <v>796.72019999999998</v>
      </c>
      <c r="AG38" s="18">
        <f t="shared" si="30"/>
        <v>797.05870000000004</v>
      </c>
      <c r="AH38" s="18">
        <f t="shared" ref="AH38:AJ38" si="34">SUM(AH8:AK8)/4</f>
        <v>781.66907500000002</v>
      </c>
      <c r="AI38" s="18">
        <f t="shared" si="34"/>
        <v>759.53420000000006</v>
      </c>
      <c r="AJ38" s="18">
        <f t="shared" si="34"/>
        <v>726.62027499999999</v>
      </c>
    </row>
    <row r="39" spans="2:36" x14ac:dyDescent="0.25">
      <c r="B39" s="17" t="s">
        <v>4</v>
      </c>
      <c r="C39" s="18">
        <f t="shared" si="0"/>
        <v>744.79109999999991</v>
      </c>
      <c r="D39" s="18">
        <f t="shared" si="1"/>
        <v>743.6079749999999</v>
      </c>
      <c r="E39" s="18">
        <f t="shared" si="2"/>
        <v>768.73102500000005</v>
      </c>
      <c r="F39" s="18">
        <f t="shared" si="3"/>
        <v>815.87082500000008</v>
      </c>
      <c r="G39" s="18">
        <f t="shared" si="4"/>
        <v>865.30684999999994</v>
      </c>
      <c r="H39" s="18">
        <f t="shared" si="5"/>
        <v>909.68944999999997</v>
      </c>
      <c r="I39" s="18">
        <f t="shared" si="6"/>
        <v>934.70762500000001</v>
      </c>
      <c r="J39" s="18">
        <f t="shared" si="7"/>
        <v>929.80815000000007</v>
      </c>
      <c r="K39" s="18">
        <f t="shared" si="8"/>
        <v>921.80932500000006</v>
      </c>
      <c r="L39" s="18">
        <f t="shared" si="9"/>
        <v>903.39260000000013</v>
      </c>
      <c r="M39" s="18">
        <f t="shared" si="10"/>
        <v>876.75474999999994</v>
      </c>
      <c r="N39" s="18">
        <f t="shared" si="11"/>
        <v>860.80742499999997</v>
      </c>
      <c r="O39" s="18">
        <f t="shared" si="12"/>
        <v>855.94704999999999</v>
      </c>
      <c r="P39" s="18">
        <f t="shared" si="13"/>
        <v>862.22652500000004</v>
      </c>
      <c r="Q39" s="18">
        <f t="shared" si="14"/>
        <v>876.05647500000009</v>
      </c>
      <c r="R39" s="18">
        <f t="shared" si="15"/>
        <v>877.09929999999997</v>
      </c>
      <c r="S39" s="18">
        <f t="shared" si="16"/>
        <v>859.91812500000003</v>
      </c>
      <c r="T39" s="18">
        <f t="shared" si="17"/>
        <v>852.89724999999999</v>
      </c>
      <c r="U39" s="18">
        <f t="shared" si="18"/>
        <v>844.53655000000003</v>
      </c>
      <c r="V39" s="18">
        <f t="shared" si="19"/>
        <v>837.84654999999998</v>
      </c>
      <c r="W39" s="18">
        <f t="shared" si="20"/>
        <v>846.93625000000009</v>
      </c>
      <c r="X39" s="18">
        <f t="shared" si="21"/>
        <v>828.11895000000004</v>
      </c>
      <c r="Y39" s="18">
        <f t="shared" si="22"/>
        <v>810.22115000000008</v>
      </c>
      <c r="Z39" s="18">
        <f t="shared" si="23"/>
        <v>794.33465000000001</v>
      </c>
      <c r="AA39" s="18">
        <f t="shared" si="24"/>
        <v>785.13372500000003</v>
      </c>
      <c r="AB39" s="18">
        <f t="shared" si="25"/>
        <v>787.69752500000004</v>
      </c>
      <c r="AC39" s="18">
        <f t="shared" si="26"/>
        <v>797.71947499999999</v>
      </c>
      <c r="AD39" s="18">
        <f t="shared" si="27"/>
        <v>802.31975</v>
      </c>
      <c r="AE39" s="18">
        <f t="shared" si="28"/>
        <v>785.13075000000003</v>
      </c>
      <c r="AF39" s="18">
        <f t="shared" si="29"/>
        <v>768.54230000000007</v>
      </c>
      <c r="AG39" s="18">
        <f t="shared" si="30"/>
        <v>733.05252499999995</v>
      </c>
      <c r="AH39" s="18">
        <f t="shared" ref="AH39:AJ39" si="35">SUM(AH9:AK9)/4</f>
        <v>703.45404999999994</v>
      </c>
      <c r="AI39" s="18">
        <f t="shared" si="35"/>
        <v>710.75132499999995</v>
      </c>
      <c r="AJ39" s="18">
        <f t="shared" si="35"/>
        <v>712.71072499999991</v>
      </c>
    </row>
    <row r="40" spans="2:36" x14ac:dyDescent="0.25">
      <c r="B40" s="17" t="s">
        <v>5</v>
      </c>
      <c r="C40" s="18">
        <f t="shared" si="0"/>
        <v>871.50004999999999</v>
      </c>
      <c r="D40" s="18">
        <f t="shared" si="1"/>
        <v>878.59135000000003</v>
      </c>
      <c r="E40" s="18">
        <f t="shared" si="2"/>
        <v>896.36220000000003</v>
      </c>
      <c r="F40" s="18">
        <f t="shared" si="3"/>
        <v>935.98747500000002</v>
      </c>
      <c r="G40" s="18">
        <f t="shared" si="4"/>
        <v>951.59815000000003</v>
      </c>
      <c r="H40" s="18">
        <f t="shared" si="5"/>
        <v>962.32254999999998</v>
      </c>
      <c r="I40" s="18">
        <f t="shared" si="6"/>
        <v>962.24175000000002</v>
      </c>
      <c r="J40" s="18">
        <f t="shared" si="7"/>
        <v>944.85332500000004</v>
      </c>
      <c r="K40" s="18">
        <f t="shared" si="8"/>
        <v>934.97474999999997</v>
      </c>
      <c r="L40" s="18">
        <f t="shared" si="9"/>
        <v>917.20692499999996</v>
      </c>
      <c r="M40" s="18">
        <f t="shared" si="10"/>
        <v>911.0234999999999</v>
      </c>
      <c r="N40" s="18">
        <f t="shared" si="11"/>
        <v>900.40342499999997</v>
      </c>
      <c r="O40" s="18">
        <f t="shared" si="12"/>
        <v>893.10615000000007</v>
      </c>
      <c r="P40" s="18">
        <f t="shared" si="13"/>
        <v>888.33704999999998</v>
      </c>
      <c r="Q40" s="18">
        <f t="shared" si="14"/>
        <v>883.29297500000007</v>
      </c>
      <c r="R40" s="18">
        <f t="shared" si="15"/>
        <v>859.09834999999998</v>
      </c>
      <c r="S40" s="18">
        <f t="shared" si="16"/>
        <v>857.13932499999999</v>
      </c>
      <c r="T40" s="18">
        <f t="shared" si="17"/>
        <v>854.95680000000004</v>
      </c>
      <c r="U40" s="18">
        <f t="shared" si="18"/>
        <v>848.14689999999996</v>
      </c>
      <c r="V40" s="18">
        <f t="shared" si="19"/>
        <v>876.69517499999995</v>
      </c>
      <c r="W40" s="18">
        <f t="shared" si="20"/>
        <v>910.12829999999997</v>
      </c>
      <c r="X40" s="18">
        <f t="shared" si="21"/>
        <v>929.20740000000001</v>
      </c>
      <c r="Y40" s="18">
        <f t="shared" si="22"/>
        <v>957.91109999999992</v>
      </c>
      <c r="Z40" s="18">
        <f t="shared" si="23"/>
        <v>989.27694999999994</v>
      </c>
      <c r="AA40" s="18">
        <f t="shared" si="24"/>
        <v>991.72107499999993</v>
      </c>
      <c r="AB40" s="18">
        <f t="shared" si="25"/>
        <v>1012.635275</v>
      </c>
      <c r="AC40" s="18">
        <f t="shared" si="26"/>
        <v>1039.742</v>
      </c>
      <c r="AD40" s="18">
        <f t="shared" si="27"/>
        <v>1045.9144999999999</v>
      </c>
      <c r="AE40" s="18">
        <f t="shared" si="28"/>
        <v>1073.74875</v>
      </c>
      <c r="AF40" s="18">
        <f t="shared" si="29"/>
        <v>1072.71325</v>
      </c>
      <c r="AG40" s="18">
        <f t="shared" si="30"/>
        <v>1039.9829</v>
      </c>
      <c r="AH40" s="18">
        <f t="shared" ref="AH40:AJ40" si="36">SUM(AH10:AK10)/4</f>
        <v>975.97205000000008</v>
      </c>
      <c r="AI40" s="18">
        <f t="shared" si="36"/>
        <v>911.65242499999999</v>
      </c>
      <c r="AJ40" s="18">
        <f t="shared" si="36"/>
        <v>871.55525000000011</v>
      </c>
    </row>
    <row r="41" spans="2:36" x14ac:dyDescent="0.25">
      <c r="B41" s="17" t="s">
        <v>6</v>
      </c>
      <c r="C41" s="18">
        <f t="shared" si="0"/>
        <v>795.13682500000004</v>
      </c>
      <c r="D41" s="18">
        <f t="shared" si="1"/>
        <v>816.90882499999998</v>
      </c>
      <c r="E41" s="18">
        <f t="shared" si="2"/>
        <v>845.10035000000005</v>
      </c>
      <c r="F41" s="18">
        <f t="shared" si="3"/>
        <v>876.91269999999997</v>
      </c>
      <c r="G41" s="18">
        <f t="shared" si="4"/>
        <v>912.41107499999998</v>
      </c>
      <c r="H41" s="18">
        <f t="shared" si="5"/>
        <v>961.77994999999987</v>
      </c>
      <c r="I41" s="18">
        <f t="shared" si="6"/>
        <v>975.59809999999993</v>
      </c>
      <c r="J41" s="18">
        <f t="shared" si="7"/>
        <v>982.21640000000002</v>
      </c>
      <c r="K41" s="18">
        <f t="shared" si="8"/>
        <v>963.66837499999997</v>
      </c>
      <c r="L41" s="18">
        <f t="shared" si="9"/>
        <v>946.91415000000006</v>
      </c>
      <c r="M41" s="18">
        <f t="shared" si="10"/>
        <v>957.234375</v>
      </c>
      <c r="N41" s="18">
        <f t="shared" si="11"/>
        <v>983.53535000000011</v>
      </c>
      <c r="O41" s="18">
        <f t="shared" si="12"/>
        <v>1017.4265250000001</v>
      </c>
      <c r="P41" s="18">
        <f t="shared" si="13"/>
        <v>997.88395000000003</v>
      </c>
      <c r="Q41" s="18">
        <f t="shared" si="14"/>
        <v>989.17814999999996</v>
      </c>
      <c r="R41" s="18">
        <f t="shared" si="15"/>
        <v>960.35007499999983</v>
      </c>
      <c r="S41" s="18">
        <f t="shared" si="16"/>
        <v>956.37582500000008</v>
      </c>
      <c r="T41" s="18">
        <f t="shared" si="17"/>
        <v>978.52582499999994</v>
      </c>
      <c r="U41" s="18">
        <f t="shared" si="18"/>
        <v>971.90277500000002</v>
      </c>
      <c r="V41" s="18">
        <f t="shared" si="19"/>
        <v>968.30565000000001</v>
      </c>
      <c r="W41" s="18">
        <f t="shared" si="20"/>
        <v>933.91840000000002</v>
      </c>
      <c r="X41" s="18">
        <f t="shared" si="21"/>
        <v>927.32704999999999</v>
      </c>
      <c r="Y41" s="18">
        <f t="shared" si="22"/>
        <v>935.27584999999999</v>
      </c>
      <c r="Z41" s="18">
        <f t="shared" si="23"/>
        <v>941.79787499999998</v>
      </c>
      <c r="AA41" s="18">
        <f t="shared" si="24"/>
        <v>950.16759999999999</v>
      </c>
      <c r="AB41" s="18">
        <f t="shared" si="25"/>
        <v>956.21192499999995</v>
      </c>
      <c r="AC41" s="18">
        <f t="shared" si="26"/>
        <v>967.77297499999986</v>
      </c>
      <c r="AD41" s="18">
        <f t="shared" si="27"/>
        <v>996.87164999999993</v>
      </c>
      <c r="AE41" s="18">
        <f t="shared" si="28"/>
        <v>1053.8001750000001</v>
      </c>
      <c r="AF41" s="18">
        <f t="shared" si="29"/>
        <v>1095.6244999999999</v>
      </c>
      <c r="AG41" s="18">
        <f t="shared" si="30"/>
        <v>1103.269</v>
      </c>
      <c r="AH41" s="18">
        <f t="shared" ref="AH41:AJ41" si="37">SUM(AH11:AK11)/4</f>
        <v>1078.8416499999998</v>
      </c>
      <c r="AI41" s="18">
        <f t="shared" si="37"/>
        <v>1026.991325</v>
      </c>
      <c r="AJ41" s="18">
        <f t="shared" si="37"/>
        <v>955.24234999999999</v>
      </c>
    </row>
    <row r="42" spans="2:36" x14ac:dyDescent="0.25">
      <c r="B42" s="17" t="s">
        <v>7</v>
      </c>
      <c r="C42" s="18">
        <f t="shared" si="0"/>
        <v>805.7088</v>
      </c>
      <c r="D42" s="18">
        <f t="shared" si="1"/>
        <v>786.79257499999994</v>
      </c>
      <c r="E42" s="18">
        <f t="shared" si="2"/>
        <v>794.49334999999996</v>
      </c>
      <c r="F42" s="18">
        <f t="shared" si="3"/>
        <v>825.20402499999989</v>
      </c>
      <c r="G42" s="18">
        <f t="shared" si="4"/>
        <v>860.85137499999996</v>
      </c>
      <c r="H42" s="18">
        <f t="shared" si="5"/>
        <v>898.12034999999992</v>
      </c>
      <c r="I42" s="18">
        <f t="shared" si="6"/>
        <v>926.30187500000011</v>
      </c>
      <c r="J42" s="18">
        <f t="shared" si="7"/>
        <v>948.00347499999998</v>
      </c>
      <c r="K42" s="18">
        <f t="shared" si="8"/>
        <v>973.7577</v>
      </c>
      <c r="L42" s="18">
        <f t="shared" si="9"/>
        <v>992.98299999999995</v>
      </c>
      <c r="M42" s="18">
        <f t="shared" si="10"/>
        <v>997.70455000000015</v>
      </c>
      <c r="N42" s="18">
        <f t="shared" si="11"/>
        <v>1002.5101</v>
      </c>
      <c r="O42" s="18">
        <f t="shared" si="12"/>
        <v>993.82084999999995</v>
      </c>
      <c r="P42" s="18">
        <f t="shared" si="13"/>
        <v>966.87397499999997</v>
      </c>
      <c r="Q42" s="18">
        <f t="shared" si="14"/>
        <v>952.58152499999994</v>
      </c>
      <c r="R42" s="18">
        <f t="shared" si="15"/>
        <v>948.65387500000008</v>
      </c>
      <c r="S42" s="18">
        <f t="shared" si="16"/>
        <v>967.40087500000004</v>
      </c>
      <c r="T42" s="18">
        <f t="shared" si="17"/>
        <v>991.67525000000001</v>
      </c>
      <c r="U42" s="18">
        <f t="shared" si="18"/>
        <v>1021.0003499999998</v>
      </c>
      <c r="V42" s="18">
        <f t="shared" si="19"/>
        <v>1031.8579999999999</v>
      </c>
      <c r="W42" s="18">
        <f t="shared" si="20"/>
        <v>1039.00675</v>
      </c>
      <c r="X42" s="18">
        <f t="shared" si="21"/>
        <v>1027.2988249999999</v>
      </c>
      <c r="Y42" s="18">
        <f t="shared" si="22"/>
        <v>1025.392075</v>
      </c>
      <c r="Z42" s="18">
        <f t="shared" si="23"/>
        <v>1033.4115749999999</v>
      </c>
      <c r="AA42" s="18">
        <f t="shared" si="24"/>
        <v>1036.5745750000001</v>
      </c>
      <c r="AB42" s="18">
        <f t="shared" si="25"/>
        <v>1065.6087499999999</v>
      </c>
      <c r="AC42" s="18">
        <f t="shared" si="26"/>
        <v>1064.7394999999999</v>
      </c>
      <c r="AD42" s="18">
        <f t="shared" si="27"/>
        <v>1041.092625</v>
      </c>
      <c r="AE42" s="18">
        <f t="shared" si="28"/>
        <v>1016.2093</v>
      </c>
      <c r="AF42" s="18">
        <f t="shared" si="29"/>
        <v>996.17152499999997</v>
      </c>
      <c r="AG42" s="18">
        <f t="shared" si="30"/>
        <v>972.59640000000002</v>
      </c>
      <c r="AH42" s="18">
        <f t="shared" ref="AH42:AJ42" si="38">SUM(AH12:AK12)/4</f>
        <v>956.08602499999995</v>
      </c>
      <c r="AI42" s="18">
        <f t="shared" si="38"/>
        <v>966.74384999999995</v>
      </c>
      <c r="AJ42" s="18">
        <f t="shared" si="38"/>
        <v>936.36579999999992</v>
      </c>
    </row>
    <row r="43" spans="2:36" x14ac:dyDescent="0.25">
      <c r="B43" s="17" t="s">
        <v>8</v>
      </c>
      <c r="C43" s="18">
        <f t="shared" si="0"/>
        <v>1152.1202499999999</v>
      </c>
      <c r="D43" s="18">
        <f t="shared" si="1"/>
        <v>1183.85825</v>
      </c>
      <c r="E43" s="18">
        <f t="shared" si="2"/>
        <v>1184.6902500000001</v>
      </c>
      <c r="F43" s="18">
        <f t="shared" si="3"/>
        <v>1207.6992500000001</v>
      </c>
      <c r="G43" s="18">
        <f t="shared" si="4"/>
        <v>1237.19875</v>
      </c>
      <c r="H43" s="18">
        <f t="shared" si="5"/>
        <v>1270.1480000000001</v>
      </c>
      <c r="I43" s="18">
        <f t="shared" si="6"/>
        <v>1312.7125000000001</v>
      </c>
      <c r="J43" s="18">
        <f t="shared" si="7"/>
        <v>1294.1157499999999</v>
      </c>
      <c r="K43" s="18">
        <f t="shared" si="8"/>
        <v>1275.2017499999999</v>
      </c>
      <c r="L43" s="18">
        <f t="shared" si="9"/>
        <v>1250.0504999999998</v>
      </c>
      <c r="M43" s="18">
        <f t="shared" si="10"/>
        <v>1187.8382499999998</v>
      </c>
      <c r="N43" s="18">
        <f t="shared" si="11"/>
        <v>1151.66075</v>
      </c>
      <c r="O43" s="18">
        <f t="shared" si="12"/>
        <v>1077.00045</v>
      </c>
      <c r="P43" s="18">
        <f t="shared" si="13"/>
        <v>1030.7009499999999</v>
      </c>
      <c r="Q43" s="18">
        <f t="shared" si="14"/>
        <v>993.44625000000008</v>
      </c>
      <c r="R43" s="18">
        <f t="shared" si="15"/>
        <v>973.65542500000004</v>
      </c>
      <c r="S43" s="18">
        <f t="shared" si="16"/>
        <v>970.38642500000003</v>
      </c>
      <c r="T43" s="18">
        <f t="shared" si="17"/>
        <v>956.57895000000008</v>
      </c>
      <c r="U43" s="18">
        <f t="shared" si="18"/>
        <v>952.7521999999999</v>
      </c>
      <c r="V43" s="18">
        <f t="shared" si="19"/>
        <v>949.64099999999996</v>
      </c>
      <c r="W43" s="18">
        <f t="shared" si="20"/>
        <v>936.46480000000008</v>
      </c>
      <c r="X43" s="18">
        <f t="shared" si="21"/>
        <v>937.43737499999997</v>
      </c>
      <c r="Y43" s="18">
        <f t="shared" si="22"/>
        <v>934.200875</v>
      </c>
      <c r="Z43" s="18">
        <f t="shared" si="23"/>
        <v>928.98977500000001</v>
      </c>
      <c r="AA43" s="18">
        <f t="shared" si="24"/>
        <v>937.74019999999996</v>
      </c>
      <c r="AB43" s="18">
        <f t="shared" si="25"/>
        <v>934.57557500000007</v>
      </c>
      <c r="AC43" s="18">
        <f t="shared" si="26"/>
        <v>939.77650000000006</v>
      </c>
      <c r="AD43" s="18">
        <f t="shared" si="27"/>
        <v>941.80420000000004</v>
      </c>
      <c r="AE43" s="18">
        <f t="shared" si="28"/>
        <v>953.92947500000002</v>
      </c>
      <c r="AF43" s="18">
        <f t="shared" si="29"/>
        <v>951.74059999999997</v>
      </c>
      <c r="AG43" s="18">
        <f t="shared" si="30"/>
        <v>913.04870000000005</v>
      </c>
      <c r="AH43" s="18">
        <f t="shared" ref="AH43:AJ43" si="39">SUM(AH13:AK13)/4</f>
        <v>880.54922499999986</v>
      </c>
      <c r="AI43" s="18">
        <f t="shared" si="39"/>
        <v>835.98170000000005</v>
      </c>
      <c r="AJ43" s="18">
        <f t="shared" si="39"/>
        <v>816.01202499999999</v>
      </c>
    </row>
    <row r="44" spans="2:36" x14ac:dyDescent="0.25">
      <c r="B44" s="17" t="s">
        <v>9</v>
      </c>
      <c r="C44" s="18">
        <f t="shared" si="0"/>
        <v>695.07037500000001</v>
      </c>
      <c r="D44" s="18">
        <f t="shared" si="1"/>
        <v>710.94402500000001</v>
      </c>
      <c r="E44" s="18">
        <f t="shared" si="2"/>
        <v>719.1335499999999</v>
      </c>
      <c r="F44" s="18">
        <f t="shared" si="3"/>
        <v>724.86275000000001</v>
      </c>
      <c r="G44" s="18">
        <f t="shared" si="4"/>
        <v>739.16842500000007</v>
      </c>
      <c r="H44" s="18">
        <f t="shared" si="5"/>
        <v>754.97550000000001</v>
      </c>
      <c r="I44" s="18">
        <f t="shared" si="6"/>
        <v>770.09152500000005</v>
      </c>
      <c r="J44" s="18">
        <f t="shared" si="7"/>
        <v>779.46399999999994</v>
      </c>
      <c r="K44" s="18">
        <f t="shared" si="8"/>
        <v>810.58002499999998</v>
      </c>
      <c r="L44" s="18">
        <f t="shared" si="9"/>
        <v>818.39709999999991</v>
      </c>
      <c r="M44" s="18">
        <f t="shared" si="10"/>
        <v>826.35715000000005</v>
      </c>
      <c r="N44" s="18">
        <f t="shared" si="11"/>
        <v>832.84664999999995</v>
      </c>
      <c r="O44" s="18">
        <f t="shared" si="12"/>
        <v>819.04277500000001</v>
      </c>
      <c r="P44" s="18">
        <f t="shared" si="13"/>
        <v>804.21205000000009</v>
      </c>
      <c r="Q44" s="18">
        <f t="shared" si="14"/>
        <v>798.51082500000007</v>
      </c>
      <c r="R44" s="18">
        <f t="shared" si="15"/>
        <v>785.33322499999997</v>
      </c>
      <c r="S44" s="18">
        <f t="shared" si="16"/>
        <v>771.56349999999998</v>
      </c>
      <c r="T44" s="18">
        <f t="shared" si="17"/>
        <v>758.86577499999999</v>
      </c>
      <c r="U44" s="18">
        <f t="shared" si="18"/>
        <v>730.80762499999992</v>
      </c>
      <c r="V44" s="18">
        <f t="shared" si="19"/>
        <v>707.30832500000008</v>
      </c>
      <c r="W44" s="18">
        <f t="shared" si="20"/>
        <v>686.31925000000001</v>
      </c>
      <c r="X44" s="18">
        <f t="shared" si="21"/>
        <v>671.33297499999992</v>
      </c>
      <c r="Y44" s="18">
        <f t="shared" si="22"/>
        <v>670.82214999999997</v>
      </c>
      <c r="Z44" s="18">
        <f t="shared" si="23"/>
        <v>671.28174999999999</v>
      </c>
      <c r="AA44" s="18">
        <f t="shared" si="24"/>
        <v>696.65784999999994</v>
      </c>
      <c r="AB44" s="18">
        <f t="shared" si="25"/>
        <v>720.26857499999994</v>
      </c>
      <c r="AC44" s="18">
        <f t="shared" si="26"/>
        <v>756.20102499999996</v>
      </c>
      <c r="AD44" s="18">
        <f t="shared" si="27"/>
        <v>780.02717500000006</v>
      </c>
      <c r="AE44" s="18">
        <f t="shared" si="28"/>
        <v>770.49594999999999</v>
      </c>
      <c r="AF44" s="18">
        <f t="shared" si="29"/>
        <v>770.45987500000001</v>
      </c>
      <c r="AG44" s="18">
        <f t="shared" si="30"/>
        <v>718.29409999999996</v>
      </c>
      <c r="AH44" s="18">
        <f t="shared" ref="AH44:AJ44" si="40">SUM(AH14:AK14)/4</f>
        <v>672.19139999999993</v>
      </c>
      <c r="AI44" s="18">
        <f t="shared" si="40"/>
        <v>663.16324999999995</v>
      </c>
      <c r="AJ44" s="18">
        <f t="shared" si="40"/>
        <v>645.14917500000001</v>
      </c>
    </row>
    <row r="45" spans="2:36" x14ac:dyDescent="0.25">
      <c r="B45" s="17" t="s">
        <v>10</v>
      </c>
      <c r="C45" s="18">
        <f t="shared" si="0"/>
        <v>1068.4682499999999</v>
      </c>
      <c r="D45" s="18">
        <f t="shared" si="1"/>
        <v>1093.3297499999999</v>
      </c>
      <c r="E45" s="18">
        <f t="shared" si="2"/>
        <v>1119.25225</v>
      </c>
      <c r="F45" s="18">
        <f t="shared" si="3"/>
        <v>1161.7190000000001</v>
      </c>
      <c r="G45" s="18">
        <f t="shared" si="4"/>
        <v>1176.2307499999999</v>
      </c>
      <c r="H45" s="18">
        <f t="shared" si="5"/>
        <v>1198.9169999999999</v>
      </c>
      <c r="I45" s="18">
        <f t="shared" si="6"/>
        <v>1261.9937500000001</v>
      </c>
      <c r="J45" s="18">
        <f t="shared" si="7"/>
        <v>1284.0595000000001</v>
      </c>
      <c r="K45" s="18">
        <f t="shared" si="8"/>
        <v>1299.6882500000002</v>
      </c>
      <c r="L45" s="18">
        <f t="shared" si="9"/>
        <v>1283.2897499999999</v>
      </c>
      <c r="M45" s="18">
        <f t="shared" si="10"/>
        <v>1224.1557500000001</v>
      </c>
      <c r="N45" s="18">
        <f t="shared" si="11"/>
        <v>1189.789</v>
      </c>
      <c r="O45" s="18">
        <f t="shared" si="12"/>
        <v>1144.9282499999999</v>
      </c>
      <c r="P45" s="18">
        <f t="shared" si="13"/>
        <v>1110.95225</v>
      </c>
      <c r="Q45" s="18">
        <f t="shared" si="14"/>
        <v>1106.7180000000001</v>
      </c>
      <c r="R45" s="18">
        <f t="shared" si="15"/>
        <v>1092.74775</v>
      </c>
      <c r="S45" s="18">
        <f t="shared" si="16"/>
        <v>1111.0497499999999</v>
      </c>
      <c r="T45" s="18">
        <f t="shared" si="17"/>
        <v>1121.0140000000001</v>
      </c>
      <c r="U45" s="18">
        <f t="shared" si="18"/>
        <v>1095.7070000000001</v>
      </c>
      <c r="V45" s="18">
        <f t="shared" si="19"/>
        <v>1075.0230000000001</v>
      </c>
      <c r="W45" s="18">
        <f t="shared" si="20"/>
        <v>1032.0924500000001</v>
      </c>
      <c r="X45" s="18">
        <f t="shared" si="21"/>
        <v>1006.0077249999999</v>
      </c>
      <c r="Y45" s="18">
        <f t="shared" si="22"/>
        <v>973.81560000000002</v>
      </c>
      <c r="Z45" s="18">
        <f t="shared" si="23"/>
        <v>960.11762500000009</v>
      </c>
      <c r="AA45" s="18">
        <f t="shared" si="24"/>
        <v>963.65587499999992</v>
      </c>
      <c r="AB45" s="18">
        <f t="shared" si="25"/>
        <v>965.91240000000005</v>
      </c>
      <c r="AC45" s="18">
        <f t="shared" si="26"/>
        <v>980.48199999999997</v>
      </c>
      <c r="AD45" s="18">
        <f t="shared" si="27"/>
        <v>977.43057499999986</v>
      </c>
      <c r="AE45" s="18">
        <f t="shared" si="28"/>
        <v>975.22135000000003</v>
      </c>
      <c r="AF45" s="18">
        <f t="shared" si="29"/>
        <v>969.49687500000005</v>
      </c>
      <c r="AG45" s="18">
        <f t="shared" si="30"/>
        <v>944.50880000000006</v>
      </c>
      <c r="AH45" s="18">
        <f t="shared" ref="AH45:AJ45" si="41">SUM(AH15:AK15)/4</f>
        <v>915.32177500000012</v>
      </c>
      <c r="AI45" s="18">
        <f t="shared" si="41"/>
        <v>900.34727499999997</v>
      </c>
      <c r="AJ45" s="18">
        <f t="shared" si="41"/>
        <v>886.90230000000008</v>
      </c>
    </row>
    <row r="46" spans="2:36" x14ac:dyDescent="0.25">
      <c r="B46" s="17" t="s">
        <v>11</v>
      </c>
      <c r="C46" s="18">
        <f t="shared" si="0"/>
        <v>1176.4965</v>
      </c>
      <c r="D46" s="18">
        <f t="shared" si="1"/>
        <v>1148.09175</v>
      </c>
      <c r="E46" s="18">
        <f t="shared" si="2"/>
        <v>1136.77025</v>
      </c>
      <c r="F46" s="18">
        <f t="shared" si="3"/>
        <v>1114.97225</v>
      </c>
      <c r="G46" s="18">
        <f t="shared" si="4"/>
        <v>1115.164</v>
      </c>
      <c r="H46" s="18">
        <f t="shared" si="5"/>
        <v>1140.3499999999999</v>
      </c>
      <c r="I46" s="18">
        <f t="shared" si="6"/>
        <v>1153.8130000000001</v>
      </c>
      <c r="J46" s="18">
        <f t="shared" si="7"/>
        <v>1188.27675</v>
      </c>
      <c r="K46" s="18">
        <f t="shared" si="8"/>
        <v>1203.0990000000002</v>
      </c>
      <c r="L46" s="18">
        <f t="shared" si="9"/>
        <v>1209.4562500000002</v>
      </c>
      <c r="M46" s="18">
        <f t="shared" si="10"/>
        <v>1216.85375</v>
      </c>
      <c r="N46" s="18">
        <f t="shared" si="11"/>
        <v>1206.4885000000002</v>
      </c>
      <c r="O46" s="18">
        <f t="shared" si="12"/>
        <v>1184.03025</v>
      </c>
      <c r="P46" s="18">
        <f t="shared" si="13"/>
        <v>1166.884</v>
      </c>
      <c r="Q46" s="18">
        <f t="shared" si="14"/>
        <v>1115.184</v>
      </c>
      <c r="R46" s="18">
        <f t="shared" si="15"/>
        <v>1069.2852</v>
      </c>
      <c r="S46" s="18">
        <f t="shared" si="16"/>
        <v>1044.8636999999999</v>
      </c>
      <c r="T46" s="18">
        <f t="shared" si="17"/>
        <v>1028.43245</v>
      </c>
      <c r="U46" s="18">
        <f t="shared" si="18"/>
        <v>1056.99845</v>
      </c>
      <c r="V46" s="18">
        <f t="shared" si="19"/>
        <v>1060.79575</v>
      </c>
      <c r="W46" s="18">
        <f t="shared" si="20"/>
        <v>1119.5184999999999</v>
      </c>
      <c r="X46" s="18">
        <f t="shared" si="21"/>
        <v>1150.82</v>
      </c>
      <c r="Y46" s="18">
        <f t="shared" si="22"/>
        <v>1161.4422499999998</v>
      </c>
      <c r="Z46" s="18">
        <f t="shared" si="23"/>
        <v>1206.7162499999999</v>
      </c>
      <c r="AA46" s="18">
        <f t="shared" si="24"/>
        <v>1211.367</v>
      </c>
      <c r="AB46" s="18">
        <f t="shared" si="25"/>
        <v>1201.5495000000001</v>
      </c>
      <c r="AC46" s="18">
        <f t="shared" si="26"/>
        <v>1200.1685</v>
      </c>
      <c r="AD46" s="18">
        <f t="shared" si="27"/>
        <v>1188.624</v>
      </c>
      <c r="AE46" s="18">
        <f t="shared" si="28"/>
        <v>1171.13725</v>
      </c>
      <c r="AF46" s="18">
        <f t="shared" si="29"/>
        <v>1177.4537499999999</v>
      </c>
      <c r="AG46" s="18">
        <f t="shared" si="30"/>
        <v>1143.1485</v>
      </c>
      <c r="AH46" s="18">
        <f>SUM(AH16:AK16)/4</f>
        <v>1096.821175</v>
      </c>
      <c r="AI46" s="18">
        <f t="shared" ref="AI46:AJ46" si="42">SUM(AI16:AL16)/4</f>
        <v>1027.9752000000001</v>
      </c>
      <c r="AJ46" s="18">
        <f t="shared" si="42"/>
        <v>963.06537500000002</v>
      </c>
    </row>
    <row r="47" spans="2:36" x14ac:dyDescent="0.25">
      <c r="B47" s="17" t="s">
        <v>12</v>
      </c>
      <c r="C47" s="18">
        <f t="shared" si="0"/>
        <v>1375.2434999999998</v>
      </c>
      <c r="D47" s="18">
        <f t="shared" si="1"/>
        <v>1381.6374999999998</v>
      </c>
      <c r="E47" s="18">
        <f t="shared" si="2"/>
        <v>1396.1685</v>
      </c>
      <c r="F47" s="18">
        <f t="shared" si="3"/>
        <v>1405.548</v>
      </c>
      <c r="G47" s="18">
        <f t="shared" si="4"/>
        <v>1430.7940000000001</v>
      </c>
      <c r="H47" s="18">
        <f t="shared" si="5"/>
        <v>1447.9569999999999</v>
      </c>
      <c r="I47" s="18">
        <f t="shared" si="6"/>
        <v>1448.6167500000001</v>
      </c>
      <c r="J47" s="18">
        <f t="shared" si="7"/>
        <v>1446.6769999999999</v>
      </c>
      <c r="K47" s="18">
        <f t="shared" si="8"/>
        <v>1425.0637499999998</v>
      </c>
      <c r="L47" s="18">
        <f t="shared" si="9"/>
        <v>1399.9177499999998</v>
      </c>
      <c r="M47" s="18">
        <f t="shared" si="10"/>
        <v>1385.2322499999998</v>
      </c>
      <c r="N47" s="18">
        <f t="shared" si="11"/>
        <v>1373.2015000000001</v>
      </c>
      <c r="O47" s="18">
        <f t="shared" si="12"/>
        <v>1359.3264999999999</v>
      </c>
      <c r="P47" s="18">
        <f t="shared" si="13"/>
        <v>1348.125</v>
      </c>
      <c r="Q47" s="18">
        <f t="shared" si="14"/>
        <v>1336.8295000000001</v>
      </c>
      <c r="R47" s="18">
        <f t="shared" si="15"/>
        <v>1311.84375</v>
      </c>
      <c r="S47" s="18">
        <f t="shared" si="16"/>
        <v>1299.4055000000001</v>
      </c>
      <c r="T47" s="18">
        <f t="shared" si="17"/>
        <v>1279.6647499999999</v>
      </c>
      <c r="U47" s="18">
        <f t="shared" si="18"/>
        <v>1269.6352499999998</v>
      </c>
      <c r="V47" s="18">
        <f t="shared" si="19"/>
        <v>1273.5635</v>
      </c>
      <c r="W47" s="18">
        <f t="shared" si="20"/>
        <v>1291.6589999999999</v>
      </c>
      <c r="X47" s="18">
        <f t="shared" si="21"/>
        <v>1317.8742500000001</v>
      </c>
      <c r="Y47" s="18">
        <f t="shared" si="22"/>
        <v>1344.1767500000001</v>
      </c>
      <c r="Z47" s="18">
        <f t="shared" si="23"/>
        <v>1347.3657499999999</v>
      </c>
      <c r="AA47" s="18">
        <f t="shared" si="24"/>
        <v>1339.8295000000001</v>
      </c>
      <c r="AB47" s="18">
        <f t="shared" si="25"/>
        <v>1332.288</v>
      </c>
      <c r="AC47" s="18">
        <f t="shared" si="26"/>
        <v>1322.1297500000001</v>
      </c>
      <c r="AD47" s="18">
        <f t="shared" si="27"/>
        <v>1315.9895000000001</v>
      </c>
      <c r="AE47" s="18">
        <f t="shared" si="28"/>
        <v>1311.9502499999999</v>
      </c>
      <c r="AF47" s="18">
        <f t="shared" si="29"/>
        <v>1299.8470000000002</v>
      </c>
      <c r="AG47" s="18">
        <f t="shared" si="30"/>
        <v>1270.7474999999999</v>
      </c>
      <c r="AH47" s="18">
        <f t="shared" ref="AH47:AJ47" si="43">SUM(AH17:AK17)/4</f>
        <v>1242.3005000000001</v>
      </c>
      <c r="AI47" s="18">
        <f t="shared" si="43"/>
        <v>1231.3885</v>
      </c>
      <c r="AJ47" s="18">
        <f t="shared" si="43"/>
        <v>1235.07725</v>
      </c>
    </row>
    <row r="48" spans="2:36" x14ac:dyDescent="0.25">
      <c r="B48" s="17" t="s">
        <v>85</v>
      </c>
      <c r="C48" s="18">
        <f t="shared" si="0"/>
        <v>1228.4775</v>
      </c>
      <c r="D48" s="18">
        <f t="shared" si="1"/>
        <v>1225.0735</v>
      </c>
      <c r="E48" s="18">
        <f t="shared" si="2"/>
        <v>1218.98225</v>
      </c>
      <c r="F48" s="18">
        <f t="shared" si="3"/>
        <v>1233.377</v>
      </c>
      <c r="G48" s="18">
        <f t="shared" si="4"/>
        <v>1258.154</v>
      </c>
      <c r="H48" s="18">
        <f t="shared" si="5"/>
        <v>1276.2460000000001</v>
      </c>
      <c r="I48" s="18">
        <f t="shared" si="6"/>
        <v>1285.7455</v>
      </c>
      <c r="J48" s="18">
        <f t="shared" si="7"/>
        <v>1295.2152500000002</v>
      </c>
      <c r="K48" s="18">
        <f t="shared" si="8"/>
        <v>1292.4580000000001</v>
      </c>
      <c r="L48" s="18">
        <f t="shared" si="9"/>
        <v>1274.0445</v>
      </c>
      <c r="M48" s="18">
        <f t="shared" si="10"/>
        <v>1278.2942499999999</v>
      </c>
      <c r="N48" s="18">
        <f t="shared" si="11"/>
        <v>1257.3117500000001</v>
      </c>
      <c r="O48" s="18">
        <f t="shared" si="12"/>
        <v>1243.0875000000001</v>
      </c>
      <c r="P48" s="18">
        <f t="shared" si="13"/>
        <v>1247.1659999999999</v>
      </c>
      <c r="Q48" s="18">
        <f t="shared" si="14"/>
        <v>1229.7049999999999</v>
      </c>
      <c r="R48" s="18">
        <f t="shared" si="15"/>
        <v>1216.1945000000001</v>
      </c>
      <c r="S48" s="18">
        <f t="shared" si="16"/>
        <v>1192.30475</v>
      </c>
      <c r="T48" s="18">
        <f t="shared" si="17"/>
        <v>1176.14975</v>
      </c>
      <c r="U48" s="18">
        <f t="shared" si="18"/>
        <v>1180.31025</v>
      </c>
      <c r="V48" s="18">
        <f t="shared" si="19"/>
        <v>1187.3512500000002</v>
      </c>
      <c r="W48" s="18">
        <f t="shared" si="20"/>
        <v>1212.4962500000001</v>
      </c>
      <c r="X48" s="18">
        <f t="shared" si="21"/>
        <v>1224.7112499999998</v>
      </c>
      <c r="Y48" s="18">
        <f t="shared" si="22"/>
        <v>1216.6127500000002</v>
      </c>
      <c r="Z48" s="18">
        <f t="shared" si="23"/>
        <v>1241.3405</v>
      </c>
      <c r="AA48" s="18">
        <f t="shared" si="24"/>
        <v>1260.279</v>
      </c>
      <c r="AB48" s="18">
        <f t="shared" si="25"/>
        <v>1289.8107500000001</v>
      </c>
      <c r="AC48" s="18">
        <f t="shared" si="26"/>
        <v>1326.50425</v>
      </c>
      <c r="AD48" s="18">
        <f t="shared" si="27"/>
        <v>1335.3277499999999</v>
      </c>
      <c r="AE48" s="18">
        <f t="shared" si="28"/>
        <v>1331.6334999999999</v>
      </c>
      <c r="AF48" s="18">
        <f t="shared" si="29"/>
        <v>1316.04475</v>
      </c>
      <c r="AG48" s="18">
        <f t="shared" si="30"/>
        <v>1285.7360000000001</v>
      </c>
      <c r="AH48" s="18">
        <f t="shared" ref="AH48:AJ48" si="44">SUM(AH18:AK18)/4</f>
        <v>1249.8834999999999</v>
      </c>
      <c r="AI48" s="18">
        <f t="shared" si="44"/>
        <v>1218.5395000000001</v>
      </c>
      <c r="AJ48" s="18">
        <f t="shared" si="44"/>
        <v>1207.40725</v>
      </c>
    </row>
    <row r="49" spans="2:36" x14ac:dyDescent="0.25">
      <c r="B49" s="17" t="s">
        <v>13</v>
      </c>
      <c r="C49" s="18">
        <f t="shared" si="0"/>
        <v>1175.5797499999999</v>
      </c>
      <c r="D49" s="18">
        <f t="shared" si="1"/>
        <v>1182.2112499999998</v>
      </c>
      <c r="E49" s="18">
        <f t="shared" si="2"/>
        <v>1179.18175</v>
      </c>
      <c r="F49" s="18">
        <f t="shared" si="3"/>
        <v>1205.80825</v>
      </c>
      <c r="G49" s="18">
        <f t="shared" si="4"/>
        <v>1231.97325</v>
      </c>
      <c r="H49" s="18">
        <f t="shared" si="5"/>
        <v>1250.037</v>
      </c>
      <c r="I49" s="18">
        <f t="shared" si="6"/>
        <v>1264.3924999999999</v>
      </c>
      <c r="J49" s="18">
        <f t="shared" si="7"/>
        <v>1260.48225</v>
      </c>
      <c r="K49" s="18">
        <f t="shared" si="8"/>
        <v>1260.9022500000001</v>
      </c>
      <c r="L49" s="18">
        <f t="shared" si="9"/>
        <v>1247.6479999999999</v>
      </c>
      <c r="M49" s="18">
        <f t="shared" si="10"/>
        <v>1250.9580000000001</v>
      </c>
      <c r="N49" s="18">
        <f t="shared" si="11"/>
        <v>1258.5162499999999</v>
      </c>
      <c r="O49" s="18">
        <f t="shared" si="12"/>
        <v>1258.0509999999999</v>
      </c>
      <c r="P49" s="18">
        <f t="shared" si="13"/>
        <v>1276.4914999999999</v>
      </c>
      <c r="Q49" s="18">
        <f t="shared" si="14"/>
        <v>1282.38375</v>
      </c>
      <c r="R49" s="18">
        <f t="shared" si="15"/>
        <v>1274.2512499999998</v>
      </c>
      <c r="S49" s="18">
        <f t="shared" si="16"/>
        <v>1269.8025</v>
      </c>
      <c r="T49" s="18">
        <f t="shared" si="17"/>
        <v>1251.646</v>
      </c>
      <c r="U49" s="18">
        <f t="shared" si="18"/>
        <v>1223.6197499999998</v>
      </c>
      <c r="V49" s="18">
        <f t="shared" si="19"/>
        <v>1218.5250000000001</v>
      </c>
      <c r="W49" s="18">
        <f t="shared" si="20"/>
        <v>1214.9257500000001</v>
      </c>
      <c r="X49" s="18">
        <f t="shared" si="21"/>
        <v>1215.02225</v>
      </c>
      <c r="Y49" s="18">
        <f t="shared" si="22"/>
        <v>1245.1120000000001</v>
      </c>
      <c r="Z49" s="18">
        <f t="shared" si="23"/>
        <v>1269.0435</v>
      </c>
      <c r="AA49" s="18">
        <f t="shared" si="24"/>
        <v>1297.91625</v>
      </c>
      <c r="AB49" s="18">
        <f t="shared" si="25"/>
        <v>1335.3052499999999</v>
      </c>
      <c r="AC49" s="18">
        <f t="shared" si="26"/>
        <v>1350.5874999999999</v>
      </c>
      <c r="AD49" s="18">
        <f t="shared" si="27"/>
        <v>1371.9665</v>
      </c>
      <c r="AE49" s="18">
        <f t="shared" si="28"/>
        <v>1400.6067500000001</v>
      </c>
      <c r="AF49" s="18">
        <f t="shared" si="29"/>
        <v>1420.1010000000001</v>
      </c>
      <c r="AG49" s="18">
        <f t="shared" si="30"/>
        <v>1426.1020000000001</v>
      </c>
      <c r="AH49" s="18">
        <f t="shared" ref="AH49:AJ49" si="45">SUM(AH19:AK19)/4</f>
        <v>1417.972</v>
      </c>
      <c r="AI49" s="18">
        <f t="shared" si="45"/>
        <v>1400.7712500000002</v>
      </c>
      <c r="AJ49" s="18">
        <f t="shared" si="45"/>
        <v>1381.6424999999999</v>
      </c>
    </row>
    <row r="50" spans="2:36" x14ac:dyDescent="0.25">
      <c r="B50" s="17" t="s">
        <v>14</v>
      </c>
      <c r="C50" s="18">
        <f t="shared" si="0"/>
        <v>1598.2730000000001</v>
      </c>
      <c r="D50" s="18">
        <f t="shared" si="1"/>
        <v>1625.8067500000002</v>
      </c>
      <c r="E50" s="18">
        <f t="shared" si="2"/>
        <v>1665.0060000000001</v>
      </c>
      <c r="F50" s="18">
        <f t="shared" si="3"/>
        <v>1690.2837500000001</v>
      </c>
      <c r="G50" s="18">
        <f t="shared" si="4"/>
        <v>1691.53475</v>
      </c>
      <c r="H50" s="18">
        <f t="shared" si="5"/>
        <v>1723.1084999999998</v>
      </c>
      <c r="I50" s="18">
        <f t="shared" si="6"/>
        <v>1745.9522499999998</v>
      </c>
      <c r="J50" s="18">
        <f t="shared" si="7"/>
        <v>1785.5454999999999</v>
      </c>
      <c r="K50" s="18">
        <f t="shared" si="8"/>
        <v>1828.1157500000002</v>
      </c>
      <c r="L50" s="18">
        <f t="shared" si="9"/>
        <v>1846.1045000000001</v>
      </c>
      <c r="M50" s="18">
        <f t="shared" si="10"/>
        <v>1864.9845</v>
      </c>
      <c r="N50" s="18">
        <f t="shared" si="11"/>
        <v>1851.6855</v>
      </c>
      <c r="O50" s="18">
        <f t="shared" si="12"/>
        <v>1839.9222500000001</v>
      </c>
      <c r="P50" s="18">
        <f t="shared" si="13"/>
        <v>1830.23325</v>
      </c>
      <c r="Q50" s="18">
        <f t="shared" si="14"/>
        <v>1790.86925</v>
      </c>
      <c r="R50" s="18">
        <f t="shared" si="15"/>
        <v>1780.174</v>
      </c>
      <c r="S50" s="18">
        <f t="shared" si="16"/>
        <v>1791.4224999999999</v>
      </c>
      <c r="T50" s="18">
        <f t="shared" si="17"/>
        <v>1795.895</v>
      </c>
      <c r="U50" s="18">
        <f t="shared" si="18"/>
        <v>1803.9134999999999</v>
      </c>
      <c r="V50" s="18">
        <f t="shared" si="19"/>
        <v>1812.172</v>
      </c>
      <c r="W50" s="18">
        <f t="shared" si="20"/>
        <v>1807.5337500000001</v>
      </c>
      <c r="X50" s="18">
        <f t="shared" si="21"/>
        <v>1809.7755</v>
      </c>
      <c r="Y50" s="18">
        <f t="shared" si="22"/>
        <v>1822.35625</v>
      </c>
      <c r="Z50" s="18">
        <f t="shared" si="23"/>
        <v>1828.93175</v>
      </c>
      <c r="AA50" s="18">
        <f t="shared" si="24"/>
        <v>1837.2872499999999</v>
      </c>
      <c r="AB50" s="18">
        <f t="shared" si="25"/>
        <v>1832.3452499999999</v>
      </c>
      <c r="AC50" s="18">
        <f t="shared" si="26"/>
        <v>1830.7002500000001</v>
      </c>
      <c r="AD50" s="18">
        <f t="shared" si="27"/>
        <v>1829.55225</v>
      </c>
      <c r="AE50" s="18">
        <f t="shared" si="28"/>
        <v>1830.4540000000002</v>
      </c>
      <c r="AF50" s="18">
        <f t="shared" si="29"/>
        <v>1841.48525</v>
      </c>
      <c r="AG50" s="18">
        <f t="shared" si="30"/>
        <v>1809.8489999999999</v>
      </c>
      <c r="AH50" s="18">
        <f t="shared" ref="AH50:AJ50" si="46">SUM(AH20:AK20)/4</f>
        <v>1787.6040000000003</v>
      </c>
      <c r="AI50" s="18">
        <f t="shared" si="46"/>
        <v>1734.0572499999998</v>
      </c>
      <c r="AJ50" s="18">
        <f t="shared" si="46"/>
        <v>1683.4192500000001</v>
      </c>
    </row>
    <row r="51" spans="2:36" x14ac:dyDescent="0.25">
      <c r="B51" s="17" t="s">
        <v>15</v>
      </c>
      <c r="C51" s="18">
        <f t="shared" si="0"/>
        <v>1476.62175</v>
      </c>
      <c r="D51" s="18">
        <f t="shared" si="1"/>
        <v>1476.31675</v>
      </c>
      <c r="E51" s="18">
        <f t="shared" si="2"/>
        <v>1511.7952499999999</v>
      </c>
      <c r="F51" s="18">
        <f t="shared" si="3"/>
        <v>1537.0722499999999</v>
      </c>
      <c r="G51" s="18">
        <f t="shared" si="4"/>
        <v>1571.1887499999998</v>
      </c>
      <c r="H51" s="18">
        <f t="shared" si="5"/>
        <v>1587.6999999999998</v>
      </c>
      <c r="I51" s="18">
        <f t="shared" si="6"/>
        <v>1594.6469999999999</v>
      </c>
      <c r="J51" s="18">
        <f t="shared" si="7"/>
        <v>1598.2560000000001</v>
      </c>
      <c r="K51" s="18">
        <f t="shared" si="8"/>
        <v>1603.6344999999999</v>
      </c>
      <c r="L51" s="18">
        <f t="shared" si="9"/>
        <v>1602.8029999999999</v>
      </c>
      <c r="M51" s="18">
        <f t="shared" si="10"/>
        <v>1583.9039999999998</v>
      </c>
      <c r="N51" s="18">
        <f t="shared" si="11"/>
        <v>1553.3625</v>
      </c>
      <c r="O51" s="18">
        <f t="shared" si="12"/>
        <v>1525.1895</v>
      </c>
      <c r="P51" s="18">
        <f t="shared" si="13"/>
        <v>1497.91525</v>
      </c>
      <c r="Q51" s="18">
        <f t="shared" si="14"/>
        <v>1482.2554999999998</v>
      </c>
      <c r="R51" s="18">
        <f t="shared" si="15"/>
        <v>1472.9694999999997</v>
      </c>
      <c r="S51" s="18">
        <f t="shared" si="16"/>
        <v>1483.4845</v>
      </c>
      <c r="T51" s="18">
        <f t="shared" si="17"/>
        <v>1489.7674999999999</v>
      </c>
      <c r="U51" s="18">
        <f t="shared" si="18"/>
        <v>1501.335</v>
      </c>
      <c r="V51" s="18">
        <f t="shared" si="19"/>
        <v>1502.7375000000002</v>
      </c>
      <c r="W51" s="18">
        <f t="shared" si="20"/>
        <v>1494.0720000000001</v>
      </c>
      <c r="X51" s="18">
        <f t="shared" si="21"/>
        <v>1490.298</v>
      </c>
      <c r="Y51" s="18">
        <f t="shared" si="22"/>
        <v>1485.3787499999999</v>
      </c>
      <c r="Z51" s="18">
        <f t="shared" si="23"/>
        <v>1506.2547499999998</v>
      </c>
      <c r="AA51" s="18">
        <f t="shared" si="24"/>
        <v>1526.0830000000001</v>
      </c>
      <c r="AB51" s="18">
        <f t="shared" si="25"/>
        <v>1561.4132499999998</v>
      </c>
      <c r="AC51" s="18">
        <f t="shared" si="26"/>
        <v>1589.5985000000001</v>
      </c>
      <c r="AD51" s="18">
        <f t="shared" si="27"/>
        <v>1606.8899999999999</v>
      </c>
      <c r="AE51" s="18">
        <f t="shared" si="28"/>
        <v>1632.0429999999999</v>
      </c>
      <c r="AF51" s="18">
        <f t="shared" si="29"/>
        <v>1628.616</v>
      </c>
      <c r="AG51" s="18">
        <f t="shared" si="30"/>
        <v>1626.2287500000002</v>
      </c>
      <c r="AH51" s="18">
        <f t="shared" ref="AH51:AJ51" si="47">SUM(AH21:AK21)/4</f>
        <v>1600.0915000000002</v>
      </c>
      <c r="AI51" s="18">
        <f t="shared" si="47"/>
        <v>1555.34275</v>
      </c>
      <c r="AJ51" s="18">
        <f t="shared" si="47"/>
        <v>1507.4377500000001</v>
      </c>
    </row>
    <row r="52" spans="2:36" x14ac:dyDescent="0.25">
      <c r="B52" s="17" t="s">
        <v>16</v>
      </c>
      <c r="C52" s="18">
        <f t="shared" si="0"/>
        <v>1653.8445000000002</v>
      </c>
      <c r="D52" s="18">
        <f t="shared" si="1"/>
        <v>1627.6094999999998</v>
      </c>
      <c r="E52" s="18">
        <f t="shared" si="2"/>
        <v>1602.0327499999999</v>
      </c>
      <c r="F52" s="18">
        <f t="shared" si="3"/>
        <v>1608.3027500000003</v>
      </c>
      <c r="G52" s="18">
        <f t="shared" si="4"/>
        <v>1647.9100000000003</v>
      </c>
      <c r="H52" s="18">
        <f t="shared" si="5"/>
        <v>1695.8222500000002</v>
      </c>
      <c r="I52" s="18">
        <f t="shared" si="6"/>
        <v>1737.5452500000001</v>
      </c>
      <c r="J52" s="18">
        <f t="shared" si="7"/>
        <v>1747.481</v>
      </c>
      <c r="K52" s="18">
        <f t="shared" si="8"/>
        <v>1766.029</v>
      </c>
      <c r="L52" s="18">
        <f t="shared" si="9"/>
        <v>1753.6287499999999</v>
      </c>
      <c r="M52" s="18">
        <f t="shared" si="10"/>
        <v>1749.837</v>
      </c>
      <c r="N52" s="18">
        <f t="shared" si="11"/>
        <v>1728.7682500000001</v>
      </c>
      <c r="O52" s="18">
        <f t="shared" si="12"/>
        <v>1672.83375</v>
      </c>
      <c r="P52" s="18">
        <f t="shared" si="13"/>
        <v>1629.288</v>
      </c>
      <c r="Q52" s="18">
        <f t="shared" si="14"/>
        <v>1598.5912499999999</v>
      </c>
      <c r="R52" s="18">
        <f t="shared" si="15"/>
        <v>1571.01325</v>
      </c>
      <c r="S52" s="18">
        <f t="shared" si="16"/>
        <v>1544.3554999999999</v>
      </c>
      <c r="T52" s="18">
        <f t="shared" si="17"/>
        <v>1568.98325</v>
      </c>
      <c r="U52" s="18">
        <f t="shared" si="18"/>
        <v>1594.9837500000001</v>
      </c>
      <c r="V52" s="18">
        <f t="shared" si="19"/>
        <v>1601.84475</v>
      </c>
      <c r="W52" s="18">
        <f t="shared" si="20"/>
        <v>1617.4857500000001</v>
      </c>
      <c r="X52" s="18">
        <f t="shared" si="21"/>
        <v>1605.8947499999999</v>
      </c>
      <c r="Y52" s="18">
        <f t="shared" si="22"/>
        <v>1607.4939999999999</v>
      </c>
      <c r="Z52" s="18">
        <f t="shared" si="23"/>
        <v>1629.97875</v>
      </c>
      <c r="AA52" s="18">
        <f t="shared" si="24"/>
        <v>1663.5237499999998</v>
      </c>
      <c r="AB52" s="18">
        <f t="shared" si="25"/>
        <v>1696.2607499999999</v>
      </c>
      <c r="AC52" s="18">
        <f t="shared" si="26"/>
        <v>1715.3069999999998</v>
      </c>
      <c r="AD52" s="18">
        <f t="shared" si="27"/>
        <v>1729.7662499999999</v>
      </c>
      <c r="AE52" s="18">
        <f t="shared" si="28"/>
        <v>1765.4917500000001</v>
      </c>
      <c r="AF52" s="18">
        <f t="shared" si="29"/>
        <v>1785.14975</v>
      </c>
      <c r="AG52" s="18">
        <f t="shared" si="30"/>
        <v>1855.1112499999999</v>
      </c>
      <c r="AH52" s="18">
        <f t="shared" ref="AH52:AJ52" si="48">SUM(AH22:AK22)/4</f>
        <v>1890.135</v>
      </c>
      <c r="AI52" s="18">
        <f t="shared" si="48"/>
        <v>1874.3389999999999</v>
      </c>
      <c r="AJ52" s="18">
        <f t="shared" si="48"/>
        <v>1896.9940000000001</v>
      </c>
    </row>
    <row r="53" spans="2:36" x14ac:dyDescent="0.25">
      <c r="B53" s="17" t="s">
        <v>17</v>
      </c>
      <c r="C53" s="18">
        <f t="shared" si="0"/>
        <v>1459.634</v>
      </c>
      <c r="D53" s="18">
        <f t="shared" si="1"/>
        <v>1475.4785000000002</v>
      </c>
      <c r="E53" s="18">
        <f t="shared" si="2"/>
        <v>1484.8512500000002</v>
      </c>
      <c r="F53" s="18">
        <f t="shared" si="3"/>
        <v>1512.43875</v>
      </c>
      <c r="G53" s="18">
        <f t="shared" si="4"/>
        <v>1539.9245000000001</v>
      </c>
      <c r="H53" s="18">
        <f t="shared" si="5"/>
        <v>1556.6785000000002</v>
      </c>
      <c r="I53" s="18">
        <f t="shared" si="6"/>
        <v>1555.7662499999999</v>
      </c>
      <c r="J53" s="18">
        <f t="shared" si="7"/>
        <v>1521.77025</v>
      </c>
      <c r="K53" s="18">
        <f t="shared" si="8"/>
        <v>1501.99575</v>
      </c>
      <c r="L53" s="18">
        <f t="shared" si="9"/>
        <v>1481.5900000000001</v>
      </c>
      <c r="M53" s="18">
        <f t="shared" si="10"/>
        <v>1456.53675</v>
      </c>
      <c r="N53" s="18">
        <f t="shared" si="11"/>
        <v>1434.4517500000002</v>
      </c>
      <c r="O53" s="18">
        <f t="shared" si="12"/>
        <v>1420.9825000000001</v>
      </c>
      <c r="P53" s="18">
        <f t="shared" si="13"/>
        <v>1400.7717500000001</v>
      </c>
      <c r="Q53" s="18">
        <f t="shared" si="14"/>
        <v>1411.47775</v>
      </c>
      <c r="R53" s="18">
        <f t="shared" si="15"/>
        <v>1426.7517499999999</v>
      </c>
      <c r="S53" s="18">
        <f t="shared" si="16"/>
        <v>1424.6342499999998</v>
      </c>
      <c r="T53" s="18">
        <f t="shared" si="17"/>
        <v>1434.0704999999998</v>
      </c>
      <c r="U53" s="18">
        <f t="shared" si="18"/>
        <v>1440.16975</v>
      </c>
      <c r="V53" s="18">
        <f t="shared" si="19"/>
        <v>1458.1200000000003</v>
      </c>
      <c r="W53" s="18">
        <f t="shared" si="20"/>
        <v>1477.7827500000001</v>
      </c>
      <c r="X53" s="18">
        <f t="shared" si="21"/>
        <v>1483.9485</v>
      </c>
      <c r="Y53" s="18">
        <f t="shared" si="22"/>
        <v>1495.5840000000001</v>
      </c>
      <c r="Z53" s="18">
        <f t="shared" si="23"/>
        <v>1489.1734999999999</v>
      </c>
      <c r="AA53" s="18">
        <f t="shared" si="24"/>
        <v>1493.6937499999999</v>
      </c>
      <c r="AB53" s="18">
        <f t="shared" si="25"/>
        <v>1514.4669999999999</v>
      </c>
      <c r="AC53" s="18">
        <f t="shared" si="26"/>
        <v>1530.8032500000002</v>
      </c>
      <c r="AD53" s="18">
        <f t="shared" si="27"/>
        <v>1547.9850000000001</v>
      </c>
      <c r="AE53" s="18">
        <f t="shared" si="28"/>
        <v>1570.90525</v>
      </c>
      <c r="AF53" s="18">
        <f t="shared" si="29"/>
        <v>1558.2347500000001</v>
      </c>
      <c r="AG53" s="18">
        <f t="shared" si="30"/>
        <v>1498.5152499999999</v>
      </c>
      <c r="AH53" s="18">
        <f t="shared" ref="AH53:AJ53" si="49">SUM(AH23:AK23)/4</f>
        <v>1456.92425</v>
      </c>
      <c r="AI53" s="18">
        <f t="shared" si="49"/>
        <v>1393.9304999999999</v>
      </c>
      <c r="AJ53" s="18">
        <f t="shared" si="49"/>
        <v>1365.7867499999998</v>
      </c>
    </row>
    <row r="54" spans="2:36" x14ac:dyDescent="0.25">
      <c r="B54" s="17" t="s">
        <v>20</v>
      </c>
      <c r="C54" s="18">
        <f t="shared" si="0"/>
        <v>1342.23975</v>
      </c>
      <c r="D54" s="18">
        <f t="shared" si="1"/>
        <v>1298.52</v>
      </c>
      <c r="E54" s="18">
        <f t="shared" si="2"/>
        <v>1311.87725</v>
      </c>
      <c r="F54" s="18">
        <f t="shared" si="3"/>
        <v>1311.9057499999999</v>
      </c>
      <c r="G54" s="18">
        <f t="shared" si="4"/>
        <v>1325.9917499999999</v>
      </c>
      <c r="H54" s="18">
        <f t="shared" si="5"/>
        <v>1337.2534999999998</v>
      </c>
      <c r="I54" s="18">
        <f t="shared" si="6"/>
        <v>1320.7964999999999</v>
      </c>
      <c r="J54" s="18">
        <f t="shared" si="7"/>
        <v>1302.19875</v>
      </c>
      <c r="K54" s="18">
        <f t="shared" si="8"/>
        <v>1287.4035000000001</v>
      </c>
      <c r="L54" s="18">
        <f t="shared" si="9"/>
        <v>1296.2085</v>
      </c>
      <c r="M54" s="18">
        <f t="shared" si="10"/>
        <v>1285.0084999999999</v>
      </c>
      <c r="N54" s="18">
        <f t="shared" si="11"/>
        <v>1263.797</v>
      </c>
      <c r="O54" s="18">
        <f t="shared" si="12"/>
        <v>1235.5719999999999</v>
      </c>
      <c r="P54" s="18">
        <f t="shared" si="13"/>
        <v>1207.7787499999999</v>
      </c>
      <c r="Q54" s="18">
        <f t="shared" si="14"/>
        <v>1178.3352500000001</v>
      </c>
      <c r="R54" s="18">
        <f t="shared" si="15"/>
        <v>1183.8912499999999</v>
      </c>
      <c r="S54" s="18">
        <f t="shared" si="16"/>
        <v>1181.7257500000001</v>
      </c>
      <c r="T54" s="18">
        <f t="shared" si="17"/>
        <v>1198.45975</v>
      </c>
      <c r="U54" s="18">
        <f t="shared" si="18"/>
        <v>1217.3197500000001</v>
      </c>
      <c r="V54" s="18">
        <f t="shared" si="19"/>
        <v>1249.1970000000001</v>
      </c>
      <c r="W54" s="18">
        <f t="shared" si="20"/>
        <v>1259.17425</v>
      </c>
      <c r="X54" s="18">
        <f t="shared" si="21"/>
        <v>1251.51675</v>
      </c>
      <c r="Y54" s="18">
        <f t="shared" si="22"/>
        <v>1259.0149999999999</v>
      </c>
      <c r="Z54" s="18">
        <f t="shared" si="23"/>
        <v>1292.1685</v>
      </c>
      <c r="AA54" s="18">
        <f t="shared" si="24"/>
        <v>1338.5074999999999</v>
      </c>
      <c r="AB54" s="18">
        <f t="shared" si="25"/>
        <v>1364.8362500000001</v>
      </c>
      <c r="AC54" s="18">
        <f t="shared" si="26"/>
        <v>1402.74225</v>
      </c>
      <c r="AD54" s="18">
        <f t="shared" si="27"/>
        <v>1372.5127500000001</v>
      </c>
      <c r="AE54" s="18">
        <f t="shared" si="28"/>
        <v>1370.0517500000001</v>
      </c>
      <c r="AF54" s="18">
        <f t="shared" si="29"/>
        <v>1370.0152500000002</v>
      </c>
      <c r="AG54" s="18">
        <f t="shared" si="30"/>
        <v>1341.3692500000002</v>
      </c>
      <c r="AH54" s="18">
        <f t="shared" ref="AH54:AJ54" si="50">SUM(AH24:AK24)/4</f>
        <v>1341.52675</v>
      </c>
      <c r="AI54" s="18">
        <f t="shared" si="50"/>
        <v>1331.8182499999998</v>
      </c>
      <c r="AJ54" s="18">
        <f t="shared" si="50"/>
        <v>1258.9582499999999</v>
      </c>
    </row>
    <row r="55" spans="2:36" x14ac:dyDescent="0.25">
      <c r="B55" s="17" t="s">
        <v>18</v>
      </c>
      <c r="C55" s="18">
        <f t="shared" si="0"/>
        <v>1414.857</v>
      </c>
      <c r="D55" s="18">
        <f t="shared" si="1"/>
        <v>1390.2737500000001</v>
      </c>
      <c r="E55" s="18">
        <f t="shared" si="2"/>
        <v>1392.7075</v>
      </c>
      <c r="F55" s="18">
        <f t="shared" si="3"/>
        <v>1399.4727499999999</v>
      </c>
      <c r="G55" s="18">
        <f t="shared" si="4"/>
        <v>1406.2247499999999</v>
      </c>
      <c r="H55" s="18">
        <f t="shared" si="5"/>
        <v>1411.1315</v>
      </c>
      <c r="I55" s="18">
        <f t="shared" si="6"/>
        <v>1418.4692500000001</v>
      </c>
      <c r="J55" s="18">
        <f t="shared" si="7"/>
        <v>1411.3990000000001</v>
      </c>
      <c r="K55" s="18">
        <f t="shared" si="8"/>
        <v>1411.0807499999999</v>
      </c>
      <c r="L55" s="18">
        <f t="shared" si="9"/>
        <v>1401.04675</v>
      </c>
      <c r="M55" s="18">
        <f t="shared" si="10"/>
        <v>1383.566</v>
      </c>
      <c r="N55" s="18">
        <f t="shared" si="11"/>
        <v>1364.0252499999999</v>
      </c>
      <c r="O55" s="18">
        <f t="shared" si="12"/>
        <v>1322.644</v>
      </c>
      <c r="P55" s="18">
        <f t="shared" si="13"/>
        <v>1301.1704999999999</v>
      </c>
      <c r="Q55" s="18">
        <f t="shared" si="14"/>
        <v>1291.3594999999998</v>
      </c>
      <c r="R55" s="18">
        <f t="shared" si="15"/>
        <v>1275.5277499999997</v>
      </c>
      <c r="S55" s="18">
        <f t="shared" si="16"/>
        <v>1275.81825</v>
      </c>
      <c r="T55" s="18">
        <f t="shared" si="17"/>
        <v>1283.3610000000001</v>
      </c>
      <c r="U55" s="18">
        <f t="shared" si="18"/>
        <v>1295.2624999999998</v>
      </c>
      <c r="V55" s="18">
        <f t="shared" si="19"/>
        <v>1316.77675</v>
      </c>
      <c r="W55" s="18">
        <f t="shared" si="20"/>
        <v>1347.52775</v>
      </c>
      <c r="X55" s="18">
        <f t="shared" si="21"/>
        <v>1368.1205</v>
      </c>
      <c r="Y55" s="18">
        <f t="shared" si="22"/>
        <v>1383.2024999999999</v>
      </c>
      <c r="Z55" s="18">
        <f t="shared" si="23"/>
        <v>1386.03775</v>
      </c>
      <c r="AA55" s="18">
        <f t="shared" si="24"/>
        <v>1385.8064999999999</v>
      </c>
      <c r="AB55" s="18">
        <f t="shared" si="25"/>
        <v>1393.0542499999999</v>
      </c>
      <c r="AC55" s="18">
        <f t="shared" si="26"/>
        <v>1362.9025000000001</v>
      </c>
      <c r="AD55" s="18">
        <f t="shared" si="27"/>
        <v>1350.8785</v>
      </c>
      <c r="AE55" s="18">
        <f t="shared" si="28"/>
        <v>1338.0952500000001</v>
      </c>
      <c r="AF55" s="18">
        <f t="shared" si="29"/>
        <v>1304.9370000000001</v>
      </c>
      <c r="AG55" s="18">
        <f t="shared" si="30"/>
        <v>1269.6112500000002</v>
      </c>
      <c r="AH55" s="18">
        <f t="shared" ref="AH55:AJ55" si="51">SUM(AH25:AK25)/4</f>
        <v>1228.2605000000001</v>
      </c>
      <c r="AI55" s="18">
        <f t="shared" si="51"/>
        <v>1176.4282499999999</v>
      </c>
      <c r="AJ55" s="18">
        <f t="shared" si="51"/>
        <v>1157.5515</v>
      </c>
    </row>
    <row r="56" spans="2:36" x14ac:dyDescent="0.25">
      <c r="B56" s="17" t="s">
        <v>19</v>
      </c>
      <c r="C56" s="18">
        <f t="shared" si="0"/>
        <v>2199.9895000000001</v>
      </c>
      <c r="D56" s="18">
        <f t="shared" si="1"/>
        <v>2203.0465000000004</v>
      </c>
      <c r="E56" s="18">
        <f t="shared" si="2"/>
        <v>2229.3577500000001</v>
      </c>
      <c r="F56" s="18">
        <f t="shared" si="3"/>
        <v>2251.1462499999998</v>
      </c>
      <c r="G56" s="18">
        <f t="shared" si="4"/>
        <v>2266.3920000000003</v>
      </c>
      <c r="H56" s="18">
        <f t="shared" si="5"/>
        <v>2243.74125</v>
      </c>
      <c r="I56" s="18">
        <f t="shared" si="6"/>
        <v>2194.0672500000001</v>
      </c>
      <c r="J56" s="18">
        <f t="shared" si="7"/>
        <v>2138.74575</v>
      </c>
      <c r="K56" s="18">
        <f t="shared" si="8"/>
        <v>2076.8289999999997</v>
      </c>
      <c r="L56" s="18">
        <f t="shared" si="9"/>
        <v>2079.3067500000002</v>
      </c>
      <c r="M56" s="18">
        <f t="shared" si="10"/>
        <v>2103.8497499999999</v>
      </c>
      <c r="N56" s="18">
        <f t="shared" si="11"/>
        <v>2119.3097499999999</v>
      </c>
      <c r="O56" s="18">
        <f t="shared" si="12"/>
        <v>2132.6017499999998</v>
      </c>
      <c r="P56" s="18">
        <f t="shared" si="13"/>
        <v>2114.0649999999996</v>
      </c>
      <c r="Q56" s="18">
        <f t="shared" si="14"/>
        <v>2083.9964999999997</v>
      </c>
      <c r="R56" s="18">
        <f t="shared" si="15"/>
        <v>2077.1342500000001</v>
      </c>
      <c r="S56" s="18">
        <f t="shared" si="16"/>
        <v>2047.5740000000001</v>
      </c>
      <c r="T56" s="18">
        <f t="shared" si="17"/>
        <v>2019.982</v>
      </c>
      <c r="U56" s="18">
        <f t="shared" si="18"/>
        <v>2005.4195</v>
      </c>
      <c r="V56" s="18">
        <f t="shared" si="19"/>
        <v>1984.3322499999999</v>
      </c>
      <c r="W56" s="18">
        <f t="shared" si="20"/>
        <v>1994.107</v>
      </c>
      <c r="X56" s="18">
        <f t="shared" si="21"/>
        <v>2031.377</v>
      </c>
      <c r="Y56" s="18">
        <f t="shared" si="22"/>
        <v>2043.2379999999998</v>
      </c>
      <c r="Z56" s="18">
        <f t="shared" si="23"/>
        <v>2055.6352499999998</v>
      </c>
      <c r="AA56" s="18">
        <f t="shared" si="24"/>
        <v>2071.5495000000001</v>
      </c>
      <c r="AB56" s="18">
        <f t="shared" si="25"/>
        <v>2072.8902499999999</v>
      </c>
      <c r="AC56" s="18">
        <f t="shared" si="26"/>
        <v>2065.473</v>
      </c>
      <c r="AD56" s="18">
        <f t="shared" si="27"/>
        <v>2053.6357499999999</v>
      </c>
      <c r="AE56" s="18">
        <f t="shared" si="28"/>
        <v>2040.2852499999999</v>
      </c>
      <c r="AF56" s="18">
        <f t="shared" si="29"/>
        <v>1999.2537499999999</v>
      </c>
      <c r="AG56" s="18">
        <f t="shared" si="30"/>
        <v>1939.8229999999999</v>
      </c>
      <c r="AH56" s="18">
        <f t="shared" ref="AH56:AJ56" si="52">SUM(AH26:AK26)/4</f>
        <v>1915.88525</v>
      </c>
      <c r="AI56" s="18">
        <f t="shared" si="52"/>
        <v>1896.55475</v>
      </c>
      <c r="AJ56" s="18">
        <f t="shared" si="52"/>
        <v>1904.5387500000002</v>
      </c>
    </row>
    <row r="57" spans="2:36" x14ac:dyDescent="0.25">
      <c r="B57" s="21" t="s">
        <v>58</v>
      </c>
      <c r="C57" s="22">
        <f t="shared" si="0"/>
        <v>1314.02675</v>
      </c>
      <c r="D57" s="22">
        <f t="shared" si="1"/>
        <v>1323.2202499999999</v>
      </c>
      <c r="E57" s="22">
        <f t="shared" si="2"/>
        <v>1339.03775</v>
      </c>
      <c r="F57" s="22">
        <f t="shared" si="3"/>
        <v>1359.5569999999998</v>
      </c>
      <c r="G57" s="22">
        <f t="shared" si="4"/>
        <v>1376.2190000000001</v>
      </c>
      <c r="H57" s="22">
        <f t="shared" si="5"/>
        <v>1397.721</v>
      </c>
      <c r="I57" s="22">
        <f t="shared" si="6"/>
        <v>1410.3440000000001</v>
      </c>
      <c r="J57" s="22">
        <f t="shared" si="7"/>
        <v>1417.1785</v>
      </c>
      <c r="K57" s="22">
        <f t="shared" si="8"/>
        <v>1423.5219999999999</v>
      </c>
      <c r="L57" s="22">
        <f t="shared" si="9"/>
        <v>1419.3467500000002</v>
      </c>
      <c r="M57" s="22">
        <f t="shared" si="10"/>
        <v>1416.5315000000001</v>
      </c>
      <c r="N57" s="22">
        <f t="shared" si="11"/>
        <v>1405.9227500000002</v>
      </c>
      <c r="O57" s="22">
        <f t="shared" si="12"/>
        <v>1391.7687500000002</v>
      </c>
      <c r="P57" s="22">
        <f t="shared" si="13"/>
        <v>1381.84475</v>
      </c>
      <c r="Q57" s="22">
        <f t="shared" si="14"/>
        <v>1365.0450000000001</v>
      </c>
      <c r="R57" s="22">
        <f t="shared" si="15"/>
        <v>1352.6665</v>
      </c>
      <c r="S57" s="22">
        <f t="shared" si="16"/>
        <v>1349.9757500000001</v>
      </c>
      <c r="T57" s="22">
        <f t="shared" si="17"/>
        <v>1346.5124999999998</v>
      </c>
      <c r="U57" s="22">
        <f t="shared" si="18"/>
        <v>1345.5237499999998</v>
      </c>
      <c r="V57" s="22">
        <f t="shared" si="19"/>
        <v>1351.1579999999999</v>
      </c>
      <c r="W57" s="22">
        <f t="shared" si="20"/>
        <v>1357.82275</v>
      </c>
      <c r="X57" s="22">
        <f t="shared" si="21"/>
        <v>1364.1489999999999</v>
      </c>
      <c r="Y57" s="22">
        <f t="shared" si="22"/>
        <v>1376.4462500000002</v>
      </c>
      <c r="Z57" s="22">
        <f t="shared" si="23"/>
        <v>1387.3184999999999</v>
      </c>
      <c r="AA57" s="22">
        <f t="shared" si="24"/>
        <v>1397.6339999999998</v>
      </c>
      <c r="AB57" s="22">
        <f t="shared" si="25"/>
        <v>1407.644</v>
      </c>
      <c r="AC57" s="22">
        <f t="shared" si="26"/>
        <v>1413.52125</v>
      </c>
      <c r="AD57" s="22">
        <f t="shared" si="27"/>
        <v>1417.4987500000002</v>
      </c>
      <c r="AE57" s="22">
        <f t="shared" si="28"/>
        <v>1425.5145</v>
      </c>
      <c r="AF57" s="22">
        <f t="shared" si="29"/>
        <v>1427.4627499999999</v>
      </c>
      <c r="AG57" s="22">
        <f t="shared" si="30"/>
        <v>1405.2850000000001</v>
      </c>
      <c r="AH57" s="22">
        <f t="shared" ref="AH57" si="53">SUM(AH27:AK27)/4</f>
        <v>1380.521</v>
      </c>
      <c r="AI57" s="22">
        <f>SUM(AI27:AL27)/4</f>
        <v>1343.8095000000001</v>
      </c>
      <c r="AJ57" s="22">
        <f>SUM(AJ27:AM27)/4</f>
        <v>1313.5235</v>
      </c>
    </row>
    <row r="60" spans="2:36" x14ac:dyDescent="0.25"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2:36" x14ac:dyDescent="0.25">
      <c r="B61" s="1"/>
    </row>
    <row r="63" spans="2:36" x14ac:dyDescent="0.25">
      <c r="B63" s="1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6:AF57 C35:AG35 AH36:AI44 AG36:AG57 AH47:AI56 AI46 AI45 AH35 AH57" formulaRange="1"/>
    <ignoredError sqref="AH45:AH46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O229"/>
  <sheetViews>
    <sheetView topLeftCell="AA54" zoomScaleNormal="100" workbookViewId="0">
      <selection activeCell="B5" sqref="B5:AN74"/>
    </sheetView>
  </sheetViews>
  <sheetFormatPr defaultRowHeight="15" x14ac:dyDescent="0.25"/>
  <cols>
    <col min="2" max="2" width="24.5703125" customWidth="1"/>
    <col min="3" max="3" width="20.42578125" style="1" customWidth="1"/>
    <col min="4" max="34" width="10.5703125" bestFit="1" customWidth="1"/>
    <col min="35" max="37" width="9.28515625" bestFit="1" customWidth="1"/>
    <col min="38" max="40" width="9.28515625" customWidth="1"/>
    <col min="41" max="41" width="14.28515625" customWidth="1"/>
    <col min="42" max="43" width="14.7109375" customWidth="1"/>
    <col min="50" max="50" width="21.85546875" customWidth="1"/>
    <col min="51" max="51" width="24.5703125" customWidth="1"/>
    <col min="52" max="52" width="14.5703125" customWidth="1"/>
    <col min="53" max="53" width="15.5703125" customWidth="1"/>
    <col min="69" max="69" width="18" customWidth="1"/>
  </cols>
  <sheetData>
    <row r="3" spans="2:67" x14ac:dyDescent="0.25">
      <c r="C3" s="9" t="s">
        <v>83</v>
      </c>
      <c r="D3" s="7"/>
      <c r="E3" s="7"/>
      <c r="F3" s="7"/>
      <c r="G3" s="7"/>
      <c r="H3" s="7"/>
    </row>
    <row r="5" spans="2:67" ht="41.25" customHeight="1" x14ac:dyDescent="0.25">
      <c r="D5" s="2" t="s">
        <v>21</v>
      </c>
      <c r="E5" s="2" t="s">
        <v>22</v>
      </c>
      <c r="F5" s="2" t="s">
        <v>23</v>
      </c>
      <c r="G5" s="2" t="s">
        <v>24</v>
      </c>
      <c r="H5" s="2" t="s">
        <v>25</v>
      </c>
      <c r="I5" s="2" t="s">
        <v>26</v>
      </c>
      <c r="J5" s="2" t="s">
        <v>27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  <c r="Q5" s="2" t="s">
        <v>34</v>
      </c>
      <c r="R5" s="2" t="s">
        <v>35</v>
      </c>
      <c r="S5" s="2" t="s">
        <v>36</v>
      </c>
      <c r="T5" s="2" t="s">
        <v>37</v>
      </c>
      <c r="U5" s="2" t="s">
        <v>38</v>
      </c>
      <c r="V5" s="2" t="s">
        <v>39</v>
      </c>
      <c r="W5" s="2" t="s">
        <v>40</v>
      </c>
      <c r="X5" s="2" t="s">
        <v>41</v>
      </c>
      <c r="Y5" s="2" t="s">
        <v>42</v>
      </c>
      <c r="Z5" s="2" t="s">
        <v>43</v>
      </c>
      <c r="AA5" s="2" t="s">
        <v>44</v>
      </c>
      <c r="AB5" s="2" t="s">
        <v>45</v>
      </c>
      <c r="AC5" s="2" t="s">
        <v>46</v>
      </c>
      <c r="AD5" s="2" t="s">
        <v>47</v>
      </c>
      <c r="AE5" s="2" t="s">
        <v>48</v>
      </c>
      <c r="AF5" s="2" t="s">
        <v>49</v>
      </c>
      <c r="AG5" s="2" t="s">
        <v>50</v>
      </c>
      <c r="AH5" s="2" t="s">
        <v>51</v>
      </c>
      <c r="AI5" s="2" t="s">
        <v>52</v>
      </c>
      <c r="AJ5" s="2" t="s">
        <v>53</v>
      </c>
      <c r="AK5" s="2" t="s">
        <v>54</v>
      </c>
      <c r="AL5" s="35" t="s">
        <v>91</v>
      </c>
      <c r="AM5" s="35" t="s">
        <v>92</v>
      </c>
      <c r="AN5" s="35" t="s">
        <v>94</v>
      </c>
      <c r="AO5" s="27" t="s">
        <v>89</v>
      </c>
      <c r="AP5" s="27" t="s">
        <v>97</v>
      </c>
      <c r="AQ5" s="29"/>
    </row>
    <row r="6" spans="2:67" x14ac:dyDescent="0.25">
      <c r="B6" s="59" t="s">
        <v>88</v>
      </c>
      <c r="C6" s="1" t="s">
        <v>80</v>
      </c>
      <c r="D6" s="53">
        <v>208.99950000000001</v>
      </c>
      <c r="E6" s="51">
        <v>206.64429999999999</v>
      </c>
      <c r="F6" s="51">
        <v>198.77879999999999</v>
      </c>
      <c r="G6" s="51">
        <v>214.0908</v>
      </c>
      <c r="H6" s="51">
        <v>209.77850000000001</v>
      </c>
      <c r="I6" s="51">
        <v>208.44329999999999</v>
      </c>
      <c r="J6" s="51">
        <v>230.738</v>
      </c>
      <c r="K6" s="51">
        <v>232.5026</v>
      </c>
      <c r="L6" s="51">
        <v>212.41890000000001</v>
      </c>
      <c r="M6" s="51">
        <v>220.79679999999999</v>
      </c>
      <c r="N6" s="51">
        <v>223.90940000000001</v>
      </c>
      <c r="O6" s="51">
        <v>223.1044</v>
      </c>
      <c r="P6" s="51">
        <v>198.17599999999999</v>
      </c>
      <c r="Q6" s="51">
        <v>190.8802</v>
      </c>
      <c r="R6" s="51">
        <v>196.08619999999999</v>
      </c>
      <c r="S6" s="51">
        <v>183.339</v>
      </c>
      <c r="T6" s="51">
        <v>179.41210000000001</v>
      </c>
      <c r="U6" s="51">
        <v>173.0872</v>
      </c>
      <c r="V6" s="51">
        <v>165.31829999999999</v>
      </c>
      <c r="W6" s="51">
        <v>134.55529999999999</v>
      </c>
      <c r="X6" s="51">
        <v>124.24590000000001</v>
      </c>
      <c r="Y6" s="51">
        <v>129.6208</v>
      </c>
      <c r="Z6" s="51">
        <v>129.32409999999999</v>
      </c>
      <c r="AA6" s="51">
        <v>129.0394</v>
      </c>
      <c r="AB6" s="51">
        <v>137.02709999999999</v>
      </c>
      <c r="AC6" s="51">
        <v>142.50319999999999</v>
      </c>
      <c r="AD6" s="51">
        <v>140.60409999999999</v>
      </c>
      <c r="AE6" s="51">
        <v>136.571</v>
      </c>
      <c r="AF6" s="51">
        <v>131.03299999999999</v>
      </c>
      <c r="AG6" s="51">
        <v>153.3244</v>
      </c>
      <c r="AH6" s="51">
        <v>161.7688</v>
      </c>
      <c r="AI6" s="51">
        <v>164.1053</v>
      </c>
      <c r="AJ6" s="51">
        <v>152.84379999999999</v>
      </c>
      <c r="AK6" s="51">
        <v>99.582980000000006</v>
      </c>
      <c r="AL6" s="51">
        <v>116.54349999999999</v>
      </c>
      <c r="AM6" s="51">
        <v>117.8282</v>
      </c>
      <c r="AN6" s="51">
        <v>106.9225</v>
      </c>
      <c r="AO6" s="23">
        <f>((AN6-AJ6)/AJ6)*100</f>
        <v>-30.044594546851094</v>
      </c>
      <c r="AP6" s="30">
        <f>((AN6-AM6)/AM6)*100</f>
        <v>-9.2555941616692738</v>
      </c>
      <c r="AQ6" s="30"/>
      <c r="AR6" s="52" t="s">
        <v>0</v>
      </c>
      <c r="AS6" s="30">
        <f>AO6</f>
        <v>-30.044594546851094</v>
      </c>
      <c r="AT6" s="30"/>
      <c r="AU6" t="s">
        <v>13</v>
      </c>
      <c r="AV6" s="23">
        <v>-46.765360495447169</v>
      </c>
      <c r="BO6" s="23"/>
    </row>
    <row r="7" spans="2:67" x14ac:dyDescent="0.25">
      <c r="B7" s="59"/>
      <c r="C7" s="1" t="s">
        <v>81</v>
      </c>
      <c r="D7" s="53">
        <v>887.74220000000003</v>
      </c>
      <c r="E7" s="51">
        <v>899.45280000000002</v>
      </c>
      <c r="F7" s="51">
        <v>885.35619999999994</v>
      </c>
      <c r="G7" s="51">
        <v>905.68889999999999</v>
      </c>
      <c r="H7" s="51">
        <v>890.03</v>
      </c>
      <c r="I7" s="51">
        <v>901.98260000000005</v>
      </c>
      <c r="J7" s="51">
        <v>920.11789999999996</v>
      </c>
      <c r="K7" s="51">
        <v>969.88329999999996</v>
      </c>
      <c r="L7" s="51">
        <v>922.39390000000003</v>
      </c>
      <c r="M7" s="51">
        <v>940.41189999999995</v>
      </c>
      <c r="N7" s="51">
        <v>973.00160000000005</v>
      </c>
      <c r="O7" s="51">
        <v>953.97829999999999</v>
      </c>
      <c r="P7" s="51">
        <v>921.58910000000003</v>
      </c>
      <c r="Q7" s="51">
        <v>889.87789999999995</v>
      </c>
      <c r="R7" s="51">
        <v>889.5829</v>
      </c>
      <c r="S7" s="51">
        <v>859.40700000000004</v>
      </c>
      <c r="T7" s="51">
        <v>831.827</v>
      </c>
      <c r="U7" s="51">
        <v>812.05920000000003</v>
      </c>
      <c r="V7" s="51">
        <v>786.52509999999995</v>
      </c>
      <c r="W7" s="51">
        <v>726.80489999999998</v>
      </c>
      <c r="X7" s="51">
        <v>737.71860000000004</v>
      </c>
      <c r="Y7" s="51">
        <v>789.0163</v>
      </c>
      <c r="Z7" s="51">
        <v>792.11710000000005</v>
      </c>
      <c r="AA7" s="51">
        <v>827.45920000000001</v>
      </c>
      <c r="AB7" s="51">
        <v>802.90779999999995</v>
      </c>
      <c r="AC7" s="51">
        <v>823.5847</v>
      </c>
      <c r="AD7" s="51">
        <v>825.67319999999995</v>
      </c>
      <c r="AE7" s="51">
        <v>820.40729999999996</v>
      </c>
      <c r="AF7" s="51">
        <v>832.21489999999994</v>
      </c>
      <c r="AG7" s="51">
        <v>840.27149999999995</v>
      </c>
      <c r="AH7" s="51">
        <v>903.86159999999995</v>
      </c>
      <c r="AI7" s="51">
        <v>843.26779999999997</v>
      </c>
      <c r="AJ7" s="51">
        <v>835.42970000000003</v>
      </c>
      <c r="AK7" s="51">
        <v>770.93700000000001</v>
      </c>
      <c r="AL7" s="51">
        <v>844.70550000000003</v>
      </c>
      <c r="AM7" s="51">
        <v>816.21029999999996</v>
      </c>
      <c r="AN7" s="51">
        <v>716.46379999999999</v>
      </c>
      <c r="AO7" s="23">
        <f t="shared" ref="AO7:AO70" si="0">((AN7-AJ7)/AJ7)*100</f>
        <v>-14.240085072388501</v>
      </c>
      <c r="AP7" s="30">
        <f t="shared" ref="AP7:AP70" si="1">((AN7-AM7)/AM7)*100</f>
        <v>-12.220686261861676</v>
      </c>
      <c r="AQ7" s="30"/>
      <c r="AR7" s="52"/>
      <c r="AS7" s="30"/>
      <c r="AT7" s="30"/>
      <c r="AU7" t="s">
        <v>16</v>
      </c>
      <c r="AV7" s="23">
        <v>-39.033210607723611</v>
      </c>
      <c r="BO7" s="23"/>
    </row>
    <row r="8" spans="2:67" x14ac:dyDescent="0.25">
      <c r="B8" s="59"/>
      <c r="C8" s="1" t="s">
        <v>82</v>
      </c>
      <c r="D8" s="53">
        <v>5229.9340000000002</v>
      </c>
      <c r="E8" s="51">
        <v>5094.8540000000003</v>
      </c>
      <c r="F8" s="51">
        <v>5055.53</v>
      </c>
      <c r="G8" s="51">
        <v>4968.0439999999999</v>
      </c>
      <c r="H8" s="51">
        <v>5111.4480000000003</v>
      </c>
      <c r="I8" s="51">
        <v>5027.4260000000004</v>
      </c>
      <c r="J8" s="51">
        <v>4803.5439999999999</v>
      </c>
      <c r="K8" s="51">
        <v>5321.1270000000004</v>
      </c>
      <c r="L8" s="51">
        <v>4905.3630000000003</v>
      </c>
      <c r="M8" s="51">
        <v>5259.3639999999996</v>
      </c>
      <c r="N8" s="51">
        <v>5055.1480000000001</v>
      </c>
      <c r="O8" s="51">
        <v>4675.3819999999996</v>
      </c>
      <c r="P8" s="51">
        <v>4548.4319999999998</v>
      </c>
      <c r="Q8" s="51">
        <v>4508.7669999999998</v>
      </c>
      <c r="R8" s="51">
        <v>4424.7190000000001</v>
      </c>
      <c r="S8" s="51">
        <v>4882.143</v>
      </c>
      <c r="T8" s="51">
        <v>4318.0690000000004</v>
      </c>
      <c r="U8" s="51">
        <v>4777.7719999999999</v>
      </c>
      <c r="V8" s="51">
        <v>4214.4849999999997</v>
      </c>
      <c r="W8" s="51">
        <v>4222.9129999999996</v>
      </c>
      <c r="X8" s="51">
        <v>4573.375</v>
      </c>
      <c r="Y8" s="51">
        <v>4901.6710000000003</v>
      </c>
      <c r="Z8" s="51">
        <v>4860.8779999999997</v>
      </c>
      <c r="AA8" s="51">
        <v>5497.5829999999996</v>
      </c>
      <c r="AB8" s="51">
        <v>4454.1210000000001</v>
      </c>
      <c r="AC8" s="51">
        <v>4362.7830000000004</v>
      </c>
      <c r="AD8" s="51">
        <v>4029.3580000000002</v>
      </c>
      <c r="AE8" s="51">
        <v>3783.9380000000001</v>
      </c>
      <c r="AF8" s="51">
        <v>4064.8319999999999</v>
      </c>
      <c r="AG8" s="51">
        <v>4058.087</v>
      </c>
      <c r="AH8" s="51">
        <v>4550.7489999999998</v>
      </c>
      <c r="AI8" s="51">
        <v>4095.674</v>
      </c>
      <c r="AJ8" s="51">
        <v>4163.6120000000001</v>
      </c>
      <c r="AK8" s="51">
        <v>4844.8779999999997</v>
      </c>
      <c r="AL8" s="51">
        <v>4438.3549999999996</v>
      </c>
      <c r="AM8" s="51">
        <v>4121.5079999999998</v>
      </c>
      <c r="AN8" s="51">
        <v>3448.82</v>
      </c>
      <c r="AO8" s="23">
        <f t="shared" si="0"/>
        <v>-17.16759390644469</v>
      </c>
      <c r="AP8" s="30">
        <f t="shared" si="1"/>
        <v>-16.321404689739765</v>
      </c>
      <c r="AQ8" s="30"/>
      <c r="AR8" s="52"/>
      <c r="AS8" s="30"/>
      <c r="AT8" s="30"/>
      <c r="AU8" t="s">
        <v>11</v>
      </c>
      <c r="AV8" s="23">
        <v>-38.853862342444842</v>
      </c>
      <c r="BO8" s="23"/>
    </row>
    <row r="9" spans="2:67" x14ac:dyDescent="0.25">
      <c r="B9" s="59" t="s">
        <v>1</v>
      </c>
      <c r="C9" s="1" t="s">
        <v>80</v>
      </c>
      <c r="D9" s="53">
        <v>194.58959999999999</v>
      </c>
      <c r="E9" s="51">
        <v>201.16890000000001</v>
      </c>
      <c r="F9" s="51">
        <v>205.81720000000001</v>
      </c>
      <c r="G9" s="51">
        <v>205.34630000000001</v>
      </c>
      <c r="H9" s="51">
        <v>208.19569999999999</v>
      </c>
      <c r="I9" s="51">
        <v>211.99029999999999</v>
      </c>
      <c r="J9" s="51">
        <v>219.8955</v>
      </c>
      <c r="K9" s="51">
        <v>229.00360000000001</v>
      </c>
      <c r="L9" s="51">
        <v>224.85929999999999</v>
      </c>
      <c r="M9" s="51">
        <v>227.71520000000001</v>
      </c>
      <c r="N9" s="51">
        <v>223.91040000000001</v>
      </c>
      <c r="O9" s="51">
        <v>224.9348</v>
      </c>
      <c r="P9" s="51">
        <v>213.52260000000001</v>
      </c>
      <c r="Q9" s="51">
        <v>206.6704</v>
      </c>
      <c r="R9" s="51">
        <v>215.6268</v>
      </c>
      <c r="S9" s="51">
        <v>209.65719999999999</v>
      </c>
      <c r="T9" s="51">
        <v>195.75299999999999</v>
      </c>
      <c r="U9" s="51">
        <v>194.63220000000001</v>
      </c>
      <c r="V9" s="51">
        <v>185.00739999999999</v>
      </c>
      <c r="W9" s="51">
        <v>201.7353</v>
      </c>
      <c r="X9" s="51">
        <v>197.32069999999999</v>
      </c>
      <c r="Y9" s="51">
        <v>191.63040000000001</v>
      </c>
      <c r="Z9" s="51">
        <v>208.49180000000001</v>
      </c>
      <c r="AA9" s="51">
        <v>196.90940000000001</v>
      </c>
      <c r="AB9" s="51">
        <v>183.35720000000001</v>
      </c>
      <c r="AC9" s="51">
        <v>177.57589999999999</v>
      </c>
      <c r="AD9" s="51">
        <v>170.17689999999999</v>
      </c>
      <c r="AE9" s="51">
        <v>169.50630000000001</v>
      </c>
      <c r="AF9" s="51">
        <v>171.14</v>
      </c>
      <c r="AG9" s="51">
        <v>172.988</v>
      </c>
      <c r="AH9" s="51">
        <v>185.45590000000001</v>
      </c>
      <c r="AI9" s="51">
        <v>199.97659999999999</v>
      </c>
      <c r="AJ9" s="51">
        <v>160.71109999999999</v>
      </c>
      <c r="AK9" s="51">
        <v>146.78630000000001</v>
      </c>
      <c r="AL9" s="51">
        <v>145.85120000000001</v>
      </c>
      <c r="AM9" s="51">
        <v>134.11689999999999</v>
      </c>
      <c r="AN9" s="51">
        <v>130.8811</v>
      </c>
      <c r="AO9" s="23">
        <f t="shared" si="0"/>
        <v>-18.561256814246178</v>
      </c>
      <c r="AP9" s="30">
        <f t="shared" si="1"/>
        <v>-2.4126713337394348</v>
      </c>
      <c r="AQ9" s="30"/>
      <c r="AR9" s="52" t="s">
        <v>1</v>
      </c>
      <c r="AS9" s="30">
        <f>AO9</f>
        <v>-18.561256814246178</v>
      </c>
      <c r="AT9" s="30"/>
      <c r="AU9" t="s">
        <v>8</v>
      </c>
      <c r="AV9" s="23">
        <v>-38.004318727932109</v>
      </c>
      <c r="BO9" s="23"/>
    </row>
    <row r="10" spans="2:67" x14ac:dyDescent="0.25">
      <c r="B10" s="59"/>
      <c r="C10" s="1" t="s">
        <v>81</v>
      </c>
      <c r="D10" s="53">
        <v>818.3904</v>
      </c>
      <c r="E10" s="51">
        <v>824.59519999999998</v>
      </c>
      <c r="F10" s="51">
        <v>846.28330000000005</v>
      </c>
      <c r="G10" s="51">
        <v>810.71609999999998</v>
      </c>
      <c r="H10" s="51">
        <v>829.51250000000005</v>
      </c>
      <c r="I10" s="51">
        <v>843.85950000000003</v>
      </c>
      <c r="J10" s="51">
        <v>869.93690000000004</v>
      </c>
      <c r="K10" s="51">
        <v>894.43830000000003</v>
      </c>
      <c r="L10" s="51">
        <v>891.37919999999997</v>
      </c>
      <c r="M10" s="51">
        <v>892.02480000000003</v>
      </c>
      <c r="N10" s="51">
        <v>873.35709999999995</v>
      </c>
      <c r="O10" s="51">
        <v>850.07780000000002</v>
      </c>
      <c r="P10" s="51">
        <v>825.43290000000002</v>
      </c>
      <c r="Q10" s="51">
        <v>793.54489999999998</v>
      </c>
      <c r="R10" s="51">
        <v>785.08450000000005</v>
      </c>
      <c r="S10" s="51">
        <v>823.32410000000004</v>
      </c>
      <c r="T10" s="51">
        <v>835.88120000000004</v>
      </c>
      <c r="U10" s="51">
        <v>818.95150000000001</v>
      </c>
      <c r="V10" s="51">
        <v>820.09069999999997</v>
      </c>
      <c r="W10" s="51">
        <v>810.83309999999994</v>
      </c>
      <c r="X10" s="51">
        <v>817.75980000000004</v>
      </c>
      <c r="Y10" s="51">
        <v>796.45069999999998</v>
      </c>
      <c r="Z10" s="51">
        <v>853.45860000000005</v>
      </c>
      <c r="AA10" s="51">
        <v>871.21559999999999</v>
      </c>
      <c r="AB10" s="51">
        <v>885.50620000000004</v>
      </c>
      <c r="AC10" s="51">
        <v>885.62120000000004</v>
      </c>
      <c r="AD10" s="51">
        <v>851.01419999999996</v>
      </c>
      <c r="AE10" s="51">
        <v>851.45249999999999</v>
      </c>
      <c r="AF10" s="51">
        <v>881.18799999999999</v>
      </c>
      <c r="AG10" s="51">
        <v>871.56089999999995</v>
      </c>
      <c r="AH10" s="51">
        <v>886.40679999999998</v>
      </c>
      <c r="AI10" s="51">
        <v>991.89660000000003</v>
      </c>
      <c r="AJ10" s="51">
        <v>870.05309999999997</v>
      </c>
      <c r="AK10" s="51">
        <v>939.01319999999998</v>
      </c>
      <c r="AL10" s="51">
        <v>828.65660000000003</v>
      </c>
      <c r="AM10" s="51">
        <v>867.76990000000001</v>
      </c>
      <c r="AN10" s="51">
        <v>890.85569999999996</v>
      </c>
      <c r="AO10" s="23">
        <f t="shared" si="0"/>
        <v>2.3909575174204867</v>
      </c>
      <c r="AP10" s="30">
        <f t="shared" si="1"/>
        <v>2.6603596183734823</v>
      </c>
      <c r="AQ10" s="30"/>
      <c r="AR10" s="52"/>
      <c r="AS10" s="30"/>
      <c r="AT10" s="30"/>
      <c r="AU10" t="s">
        <v>17</v>
      </c>
      <c r="AV10" s="23">
        <v>-35.828791338067518</v>
      </c>
      <c r="BO10" s="23"/>
    </row>
    <row r="11" spans="2:67" x14ac:dyDescent="0.25">
      <c r="B11" s="59"/>
      <c r="C11" s="1" t="s">
        <v>82</v>
      </c>
      <c r="D11" s="53">
        <v>3655.9540000000002</v>
      </c>
      <c r="E11" s="51">
        <v>3535.192</v>
      </c>
      <c r="F11" s="51">
        <v>3470.9349999999999</v>
      </c>
      <c r="G11" s="51">
        <v>3573.154</v>
      </c>
      <c r="H11" s="51">
        <v>3774.49</v>
      </c>
      <c r="I11" s="51">
        <v>4391.3680000000004</v>
      </c>
      <c r="J11" s="51">
        <v>4466.8040000000001</v>
      </c>
      <c r="K11" s="51">
        <v>4197.8729999999996</v>
      </c>
      <c r="L11" s="51">
        <v>4871.5429999999997</v>
      </c>
      <c r="M11" s="51">
        <v>4251.5829999999996</v>
      </c>
      <c r="N11" s="51">
        <v>3760.0250000000001</v>
      </c>
      <c r="O11" s="51">
        <v>3807.018</v>
      </c>
      <c r="P11" s="51">
        <v>3420.3490000000002</v>
      </c>
      <c r="Q11" s="51">
        <v>3100.2539999999999</v>
      </c>
      <c r="R11" s="51">
        <v>3611.02</v>
      </c>
      <c r="S11" s="51">
        <v>3435.05</v>
      </c>
      <c r="T11" s="51">
        <v>3560.2559999999999</v>
      </c>
      <c r="U11" s="51">
        <v>3740.777</v>
      </c>
      <c r="V11" s="51">
        <v>3719.2190000000001</v>
      </c>
      <c r="W11" s="51">
        <v>3527.8209999999999</v>
      </c>
      <c r="X11" s="51">
        <v>3816.6779999999999</v>
      </c>
      <c r="Y11" s="51">
        <v>3679.5949999999998</v>
      </c>
      <c r="Z11" s="51">
        <v>4149.9359999999997</v>
      </c>
      <c r="AA11" s="51">
        <v>4160.8360000000002</v>
      </c>
      <c r="AB11" s="51">
        <v>4874.4170000000004</v>
      </c>
      <c r="AC11" s="51">
        <v>5037.6530000000002</v>
      </c>
      <c r="AD11" s="51">
        <v>5335.8</v>
      </c>
      <c r="AE11" s="51">
        <v>5681.866</v>
      </c>
      <c r="AF11" s="51">
        <v>5189.8729999999996</v>
      </c>
      <c r="AG11" s="51">
        <v>5013.875</v>
      </c>
      <c r="AH11" s="51">
        <v>4774.93</v>
      </c>
      <c r="AI11" s="51">
        <v>5453.8130000000001</v>
      </c>
      <c r="AJ11" s="51">
        <v>5041.4930000000004</v>
      </c>
      <c r="AK11" s="51">
        <v>5622.0720000000001</v>
      </c>
      <c r="AL11" s="51">
        <v>4996.8</v>
      </c>
      <c r="AM11" s="51">
        <v>5517.424</v>
      </c>
      <c r="AN11" s="51">
        <v>5545.7560000000003</v>
      </c>
      <c r="AO11" s="23">
        <f t="shared" si="0"/>
        <v>10.002255284297725</v>
      </c>
      <c r="AP11" s="30">
        <f t="shared" si="1"/>
        <v>0.51350050313335227</v>
      </c>
      <c r="AQ11" s="30"/>
      <c r="AR11" s="52"/>
      <c r="AS11" s="30"/>
      <c r="AT11" s="30"/>
      <c r="AU11" t="s">
        <v>18</v>
      </c>
      <c r="AV11" s="23">
        <v>-35.784974815835675</v>
      </c>
      <c r="BO11" s="23"/>
    </row>
    <row r="12" spans="2:67" x14ac:dyDescent="0.25">
      <c r="B12" s="59" t="s">
        <v>2</v>
      </c>
      <c r="C12" s="1" t="s">
        <v>80</v>
      </c>
      <c r="D12" s="53">
        <v>194.9333</v>
      </c>
      <c r="E12" s="51">
        <v>189.49979999999999</v>
      </c>
      <c r="F12" s="51">
        <v>198.73439999999999</v>
      </c>
      <c r="G12" s="51">
        <v>192.4271</v>
      </c>
      <c r="H12" s="51">
        <v>183.53819999999999</v>
      </c>
      <c r="I12" s="51">
        <v>172.3545</v>
      </c>
      <c r="J12" s="51">
        <v>211.26070000000001</v>
      </c>
      <c r="K12" s="51">
        <v>216.3562</v>
      </c>
      <c r="L12" s="51">
        <v>221.56129999999999</v>
      </c>
      <c r="M12" s="51">
        <v>241.46780000000001</v>
      </c>
      <c r="N12" s="51">
        <v>239.71039999999999</v>
      </c>
      <c r="O12" s="51">
        <v>246.82859999999999</v>
      </c>
      <c r="P12" s="51">
        <v>224.33099999999999</v>
      </c>
      <c r="Q12" s="51">
        <v>207.3931</v>
      </c>
      <c r="R12" s="51">
        <v>205.13120000000001</v>
      </c>
      <c r="S12" s="51">
        <v>190.6071</v>
      </c>
      <c r="T12" s="51">
        <v>163.96360000000001</v>
      </c>
      <c r="U12" s="51">
        <v>165.45249999999999</v>
      </c>
      <c r="V12" s="51">
        <v>180.54079999999999</v>
      </c>
      <c r="W12" s="51">
        <v>187.88740000000001</v>
      </c>
      <c r="X12" s="51">
        <v>175.32550000000001</v>
      </c>
      <c r="Y12" s="51">
        <v>170.5924</v>
      </c>
      <c r="Z12" s="51">
        <v>165.7423</v>
      </c>
      <c r="AA12" s="51">
        <v>164.8329</v>
      </c>
      <c r="AB12" s="51">
        <v>144.6011</v>
      </c>
      <c r="AC12" s="51">
        <v>126.0365</v>
      </c>
      <c r="AD12" s="51">
        <v>167.3656</v>
      </c>
      <c r="AE12" s="51">
        <v>154.7901</v>
      </c>
      <c r="AF12" s="51">
        <v>178.69159999999999</v>
      </c>
      <c r="AG12" s="51">
        <v>177.89009999999999</v>
      </c>
      <c r="AH12" s="51">
        <v>161.49420000000001</v>
      </c>
      <c r="AI12" s="51">
        <v>163.93719999999999</v>
      </c>
      <c r="AJ12" s="51">
        <v>157.60830000000001</v>
      </c>
      <c r="AK12" s="51">
        <v>152.1337</v>
      </c>
      <c r="AL12" s="51">
        <v>144.60040000000001</v>
      </c>
      <c r="AM12" s="51">
        <v>171.62389999999999</v>
      </c>
      <c r="AN12" s="51">
        <v>176.16929999999999</v>
      </c>
      <c r="AO12" s="23">
        <f t="shared" si="0"/>
        <v>11.776664046246282</v>
      </c>
      <c r="AP12" s="30">
        <f t="shared" si="1"/>
        <v>2.6484656274563161</v>
      </c>
      <c r="AQ12" s="30"/>
      <c r="AR12" s="52" t="s">
        <v>2</v>
      </c>
      <c r="AS12" s="30">
        <f>AO12</f>
        <v>11.776664046246282</v>
      </c>
      <c r="AT12" s="30"/>
      <c r="AU12" s="30" t="s">
        <v>5</v>
      </c>
      <c r="AV12" s="51">
        <v>-34.033647654654239</v>
      </c>
      <c r="BO12" s="23"/>
    </row>
    <row r="13" spans="2:67" x14ac:dyDescent="0.25">
      <c r="B13" s="59"/>
      <c r="C13" s="1" t="s">
        <v>81</v>
      </c>
      <c r="D13" s="53">
        <v>823.29340000000002</v>
      </c>
      <c r="E13" s="51">
        <v>858.53570000000002</v>
      </c>
      <c r="F13" s="51">
        <v>866.17319999999995</v>
      </c>
      <c r="G13" s="51">
        <v>955.63400000000001</v>
      </c>
      <c r="H13" s="51">
        <v>886.57640000000004</v>
      </c>
      <c r="I13" s="51">
        <v>886.36320000000001</v>
      </c>
      <c r="J13" s="51">
        <v>960.32309999999995</v>
      </c>
      <c r="K13" s="51">
        <v>1038.7360000000001</v>
      </c>
      <c r="L13" s="51">
        <v>994.85770000000002</v>
      </c>
      <c r="M13" s="51">
        <v>1025.0329999999999</v>
      </c>
      <c r="N13" s="51">
        <v>1074.8620000000001</v>
      </c>
      <c r="O13" s="51">
        <v>1034.8150000000001</v>
      </c>
      <c r="P13" s="51">
        <v>1025.4169999999999</v>
      </c>
      <c r="Q13" s="51">
        <v>974.73770000000002</v>
      </c>
      <c r="R13" s="51">
        <v>992.21810000000005</v>
      </c>
      <c r="S13" s="51">
        <v>1015.816</v>
      </c>
      <c r="T13" s="51">
        <v>947.07050000000004</v>
      </c>
      <c r="U13" s="51">
        <v>956.17520000000002</v>
      </c>
      <c r="V13" s="51">
        <v>986.30510000000004</v>
      </c>
      <c r="W13" s="51">
        <v>975.58540000000005</v>
      </c>
      <c r="X13" s="51">
        <v>970.19359999999995</v>
      </c>
      <c r="Y13" s="51">
        <v>958.66359999999997</v>
      </c>
      <c r="Z13" s="51">
        <v>945.56169999999997</v>
      </c>
      <c r="AA13" s="51">
        <v>926.84780000000001</v>
      </c>
      <c r="AB13" s="51">
        <v>908.62720000000002</v>
      </c>
      <c r="AC13" s="51">
        <v>813.97810000000004</v>
      </c>
      <c r="AD13" s="51">
        <v>870.13699999999994</v>
      </c>
      <c r="AE13" s="51">
        <v>826.86350000000004</v>
      </c>
      <c r="AF13" s="51">
        <v>783.65359999999998</v>
      </c>
      <c r="AG13" s="51">
        <v>907.49659999999994</v>
      </c>
      <c r="AH13" s="51">
        <v>913.34090000000003</v>
      </c>
      <c r="AI13" s="51">
        <v>901.9357</v>
      </c>
      <c r="AJ13" s="51">
        <v>886.21180000000004</v>
      </c>
      <c r="AK13" s="51">
        <v>895.38509999999997</v>
      </c>
      <c r="AL13" s="51">
        <v>916.84059999999999</v>
      </c>
      <c r="AM13" s="51">
        <v>929.98530000000005</v>
      </c>
      <c r="AN13" s="51">
        <v>935.9633</v>
      </c>
      <c r="AO13" s="23">
        <f t="shared" si="0"/>
        <v>5.6139514278640803</v>
      </c>
      <c r="AP13" s="30">
        <f t="shared" si="1"/>
        <v>0.64280585940443913</v>
      </c>
      <c r="AQ13" s="30"/>
      <c r="AR13" s="52"/>
      <c r="AS13" s="30"/>
      <c r="AT13" s="30"/>
      <c r="AU13" s="30" t="s">
        <v>7</v>
      </c>
      <c r="AV13" s="51">
        <v>-33.280318144221319</v>
      </c>
      <c r="BO13" s="23"/>
    </row>
    <row r="14" spans="2:67" x14ac:dyDescent="0.25">
      <c r="B14" s="59"/>
      <c r="C14" s="1" t="s">
        <v>82</v>
      </c>
      <c r="D14" s="53">
        <v>3847.0639999999999</v>
      </c>
      <c r="E14" s="51">
        <v>3607.7249999999999</v>
      </c>
      <c r="F14" s="51">
        <v>3697.0369999999998</v>
      </c>
      <c r="G14" s="51">
        <v>3983.6930000000002</v>
      </c>
      <c r="H14" s="51">
        <v>3331.674</v>
      </c>
      <c r="I14" s="51">
        <v>3598.4870000000001</v>
      </c>
      <c r="J14" s="51">
        <v>4033.683</v>
      </c>
      <c r="K14" s="51">
        <v>4455.7669999999998</v>
      </c>
      <c r="L14" s="51">
        <v>4480.951</v>
      </c>
      <c r="M14" s="51">
        <v>4341.5389999999998</v>
      </c>
      <c r="N14" s="51">
        <v>4880.0839999999998</v>
      </c>
      <c r="O14" s="51">
        <v>4543.9409999999998</v>
      </c>
      <c r="P14" s="51">
        <v>4154.0780000000004</v>
      </c>
      <c r="Q14" s="51">
        <v>3866.616</v>
      </c>
      <c r="R14" s="51">
        <v>3855.2220000000002</v>
      </c>
      <c r="S14" s="51">
        <v>4264.6440000000002</v>
      </c>
      <c r="T14" s="51">
        <v>4160.4960000000001</v>
      </c>
      <c r="U14" s="51">
        <v>5061.96</v>
      </c>
      <c r="V14" s="51">
        <v>4538.7430000000004</v>
      </c>
      <c r="W14" s="51">
        <v>4648.7370000000001</v>
      </c>
      <c r="X14" s="51">
        <v>5188.652</v>
      </c>
      <c r="Y14" s="51">
        <v>5849.0259999999998</v>
      </c>
      <c r="Z14" s="51">
        <v>5356.3540000000003</v>
      </c>
      <c r="AA14" s="51">
        <v>4412.3959999999997</v>
      </c>
      <c r="AB14" s="51">
        <v>4572.2309999999998</v>
      </c>
      <c r="AC14" s="51">
        <v>4188.5990000000002</v>
      </c>
      <c r="AD14" s="51">
        <v>3936.6239999999998</v>
      </c>
      <c r="AE14" s="51">
        <v>3810.645</v>
      </c>
      <c r="AF14" s="51">
        <v>3983.3960000000002</v>
      </c>
      <c r="AG14" s="51">
        <v>3967.8220000000001</v>
      </c>
      <c r="AH14" s="51">
        <v>3564.759</v>
      </c>
      <c r="AI14" s="51">
        <v>3840.4009999999998</v>
      </c>
      <c r="AJ14" s="51">
        <v>3749.4389999999999</v>
      </c>
      <c r="AK14" s="51">
        <v>3738.13</v>
      </c>
      <c r="AL14" s="51">
        <v>3805.6089999999999</v>
      </c>
      <c r="AM14" s="51">
        <v>3763.951</v>
      </c>
      <c r="AN14" s="51">
        <v>3921.1120000000001</v>
      </c>
      <c r="AO14" s="23">
        <f t="shared" si="0"/>
        <v>4.5786316299585152</v>
      </c>
      <c r="AP14" s="30">
        <f t="shared" si="1"/>
        <v>4.1754263007143306</v>
      </c>
      <c r="AQ14" s="30"/>
      <c r="AR14" s="52"/>
      <c r="AS14" s="30"/>
      <c r="AT14" s="30"/>
      <c r="AU14" s="30" t="s">
        <v>3</v>
      </c>
      <c r="AV14" s="51">
        <v>-32.94986552622963</v>
      </c>
      <c r="BO14" s="23"/>
    </row>
    <row r="15" spans="2:67" x14ac:dyDescent="0.25">
      <c r="B15" s="59" t="s">
        <v>3</v>
      </c>
      <c r="C15" s="1" t="s">
        <v>80</v>
      </c>
      <c r="D15" s="53">
        <v>167.7621</v>
      </c>
      <c r="E15" s="51">
        <v>162.7833</v>
      </c>
      <c r="F15" s="51">
        <v>178.67509999999999</v>
      </c>
      <c r="G15" s="51">
        <v>170.81129999999999</v>
      </c>
      <c r="H15" s="51">
        <v>169.98910000000001</v>
      </c>
      <c r="I15" s="51">
        <v>174.84469999999999</v>
      </c>
      <c r="J15" s="51">
        <v>177.56020000000001</v>
      </c>
      <c r="K15" s="51">
        <v>183.2133</v>
      </c>
      <c r="L15" s="51">
        <v>180.54669999999999</v>
      </c>
      <c r="M15" s="51">
        <v>140.36609999999999</v>
      </c>
      <c r="N15" s="51">
        <v>163.6147</v>
      </c>
      <c r="O15" s="51">
        <v>192.24979999999999</v>
      </c>
      <c r="P15" s="51">
        <v>177.0763</v>
      </c>
      <c r="Q15" s="51">
        <v>177.70189999999999</v>
      </c>
      <c r="R15" s="51">
        <v>171.77340000000001</v>
      </c>
      <c r="S15" s="51">
        <v>168.55080000000001</v>
      </c>
      <c r="T15" s="51">
        <v>153.30019999999999</v>
      </c>
      <c r="U15" s="51">
        <v>178.64250000000001</v>
      </c>
      <c r="V15" s="51">
        <v>164.48929999999999</v>
      </c>
      <c r="W15" s="51">
        <v>166.81809999999999</v>
      </c>
      <c r="X15" s="51">
        <v>160.0479</v>
      </c>
      <c r="Y15" s="51">
        <v>145.191</v>
      </c>
      <c r="Z15" s="51">
        <v>131.64869999999999</v>
      </c>
      <c r="AA15" s="51">
        <v>131.45060000000001</v>
      </c>
      <c r="AB15" s="51">
        <v>122.4791</v>
      </c>
      <c r="AC15" s="51">
        <v>136.774</v>
      </c>
      <c r="AD15" s="51">
        <v>152.2749</v>
      </c>
      <c r="AE15" s="51">
        <v>153.971</v>
      </c>
      <c r="AF15" s="51">
        <v>135.64830000000001</v>
      </c>
      <c r="AG15" s="51">
        <v>153.77350000000001</v>
      </c>
      <c r="AH15" s="51">
        <v>159.13030000000001</v>
      </c>
      <c r="AI15" s="51">
        <v>177.5368</v>
      </c>
      <c r="AJ15" s="51">
        <v>144.78659999999999</v>
      </c>
      <c r="AK15" s="51">
        <v>110.4635</v>
      </c>
      <c r="AL15" s="51">
        <v>102.3302</v>
      </c>
      <c r="AM15" s="51">
        <v>124.1426</v>
      </c>
      <c r="AN15" s="51">
        <v>97.079610000000002</v>
      </c>
      <c r="AO15" s="23">
        <f t="shared" si="0"/>
        <v>-32.94986552622963</v>
      </c>
      <c r="AP15" s="30">
        <f t="shared" si="1"/>
        <v>-21.799922025154942</v>
      </c>
      <c r="AQ15" s="30"/>
      <c r="AR15" s="52" t="s">
        <v>3</v>
      </c>
      <c r="AS15" s="30">
        <f>AO15</f>
        <v>-32.94986552622963</v>
      </c>
      <c r="AT15" s="30"/>
      <c r="AU15" s="30" t="s">
        <v>0</v>
      </c>
      <c r="AV15" s="51">
        <v>-30.044594546851094</v>
      </c>
      <c r="BO15" s="23"/>
    </row>
    <row r="16" spans="2:67" x14ac:dyDescent="0.25">
      <c r="B16" s="59"/>
      <c r="C16" s="1" t="s">
        <v>81</v>
      </c>
      <c r="D16" s="53">
        <v>744.61030000000005</v>
      </c>
      <c r="E16" s="51">
        <v>753.50130000000001</v>
      </c>
      <c r="F16" s="51">
        <v>746.7242</v>
      </c>
      <c r="G16" s="51">
        <v>742.82280000000003</v>
      </c>
      <c r="H16" s="51">
        <v>730.59410000000003</v>
      </c>
      <c r="I16" s="51">
        <v>743.85739999999998</v>
      </c>
      <c r="J16" s="51">
        <v>730.12990000000002</v>
      </c>
      <c r="K16" s="51">
        <v>743.82039999999995</v>
      </c>
      <c r="L16" s="51">
        <v>768.471</v>
      </c>
      <c r="M16" s="51">
        <v>661.01210000000003</v>
      </c>
      <c r="N16" s="51">
        <v>717.48220000000003</v>
      </c>
      <c r="O16" s="51">
        <v>784.8655</v>
      </c>
      <c r="P16" s="51">
        <v>762.4538</v>
      </c>
      <c r="Q16" s="51">
        <v>731.52459999999996</v>
      </c>
      <c r="R16" s="51">
        <v>763.09249999999997</v>
      </c>
      <c r="S16" s="51">
        <v>820.75350000000003</v>
      </c>
      <c r="T16" s="51">
        <v>776.93020000000001</v>
      </c>
      <c r="U16" s="51">
        <v>781.02329999999995</v>
      </c>
      <c r="V16" s="51">
        <v>743.73080000000004</v>
      </c>
      <c r="W16" s="51">
        <v>726.7912</v>
      </c>
      <c r="X16" s="51">
        <v>725.75850000000003</v>
      </c>
      <c r="Y16" s="51">
        <v>697.91219999999998</v>
      </c>
      <c r="Z16" s="51">
        <v>735.22720000000004</v>
      </c>
      <c r="AA16" s="51">
        <v>731.03539999999998</v>
      </c>
      <c r="AB16" s="51">
        <v>711.51350000000002</v>
      </c>
      <c r="AC16" s="51">
        <v>767.74760000000003</v>
      </c>
      <c r="AD16" s="51">
        <v>765.04139999999995</v>
      </c>
      <c r="AE16" s="51">
        <v>793.3252</v>
      </c>
      <c r="AF16" s="51">
        <v>766.36149999999998</v>
      </c>
      <c r="AG16" s="51">
        <v>768.30409999999995</v>
      </c>
      <c r="AH16" s="51">
        <v>789.29409999999996</v>
      </c>
      <c r="AI16" s="51">
        <v>818.10860000000002</v>
      </c>
      <c r="AJ16" s="51">
        <v>770.30399999999997</v>
      </c>
      <c r="AK16" s="51">
        <v>734.67849999999999</v>
      </c>
      <c r="AL16" s="51">
        <v>718.61739999999998</v>
      </c>
      <c r="AM16" s="51">
        <v>717.89559999999994</v>
      </c>
      <c r="AN16" s="51">
        <v>654.4846</v>
      </c>
      <c r="AO16" s="23">
        <f t="shared" si="0"/>
        <v>-15.035544408441339</v>
      </c>
      <c r="AP16" s="30">
        <f t="shared" si="1"/>
        <v>-8.8328999369824732</v>
      </c>
      <c r="AQ16" s="30"/>
      <c r="AR16" s="52"/>
      <c r="AS16" s="30"/>
      <c r="AT16" s="30"/>
      <c r="AU16" t="s">
        <v>10</v>
      </c>
      <c r="AV16" s="23">
        <v>-29.479436779958302</v>
      </c>
      <c r="BO16" s="23"/>
    </row>
    <row r="17" spans="2:67" x14ac:dyDescent="0.25">
      <c r="B17" s="59"/>
      <c r="C17" s="1" t="s">
        <v>82</v>
      </c>
      <c r="D17" s="53">
        <v>3353.54</v>
      </c>
      <c r="E17" s="51">
        <v>3542.366</v>
      </c>
      <c r="F17" s="51">
        <v>3190.1179999999999</v>
      </c>
      <c r="G17" s="51">
        <v>2991.433</v>
      </c>
      <c r="H17" s="51">
        <v>3067.953</v>
      </c>
      <c r="I17" s="51">
        <v>3044.0830000000001</v>
      </c>
      <c r="J17" s="51">
        <v>2600.933</v>
      </c>
      <c r="K17" s="51">
        <v>1920.7940000000001</v>
      </c>
      <c r="L17" s="51">
        <v>2364.5250000000001</v>
      </c>
      <c r="M17" s="51">
        <v>2192.8919999999998</v>
      </c>
      <c r="N17" s="51">
        <v>2511.5259999999998</v>
      </c>
      <c r="O17" s="51">
        <v>2701.1280000000002</v>
      </c>
      <c r="P17" s="51">
        <v>2771.627</v>
      </c>
      <c r="Q17" s="51">
        <v>2490.6460000000002</v>
      </c>
      <c r="R17" s="51">
        <v>3066.4140000000002</v>
      </c>
      <c r="S17" s="51">
        <v>3386.498</v>
      </c>
      <c r="T17" s="51">
        <v>3055.7269999999999</v>
      </c>
      <c r="U17" s="51">
        <v>3144.5129999999999</v>
      </c>
      <c r="V17" s="51">
        <v>3102.38</v>
      </c>
      <c r="W17" s="51">
        <v>3681.8530000000001</v>
      </c>
      <c r="X17" s="51">
        <v>3920.7249999999999</v>
      </c>
      <c r="Y17" s="51">
        <v>4448.8109999999997</v>
      </c>
      <c r="Z17" s="51">
        <v>4547.4870000000001</v>
      </c>
      <c r="AA17" s="51">
        <v>3563.4630000000002</v>
      </c>
      <c r="AB17" s="51">
        <v>3043.8240000000001</v>
      </c>
      <c r="AC17" s="51">
        <v>3442.3049999999998</v>
      </c>
      <c r="AD17" s="51">
        <v>3653.1559999999999</v>
      </c>
      <c r="AE17" s="51">
        <v>4213.47</v>
      </c>
      <c r="AF17" s="51">
        <v>4324.3919999999998</v>
      </c>
      <c r="AG17" s="51">
        <v>3274.0830000000001</v>
      </c>
      <c r="AH17" s="51">
        <v>3443.28</v>
      </c>
      <c r="AI17" s="51">
        <v>3418.2069999999999</v>
      </c>
      <c r="AJ17" s="51">
        <v>3886.4690000000001</v>
      </c>
      <c r="AK17" s="51">
        <v>3484.0909999999999</v>
      </c>
      <c r="AL17" s="51">
        <v>3408.674</v>
      </c>
      <c r="AM17" s="51">
        <v>3167.4380000000001</v>
      </c>
      <c r="AN17" s="51">
        <v>3387.6579999999999</v>
      </c>
      <c r="AO17" s="23">
        <f t="shared" si="0"/>
        <v>-12.834554964930897</v>
      </c>
      <c r="AP17" s="30">
        <f t="shared" si="1"/>
        <v>6.9526222770579817</v>
      </c>
      <c r="AQ17" s="30"/>
      <c r="AR17" s="52"/>
      <c r="AS17" s="30"/>
      <c r="AT17" s="30"/>
      <c r="AU17" t="s">
        <v>58</v>
      </c>
      <c r="AV17" s="23">
        <v>-27.549764308439933</v>
      </c>
      <c r="BO17" s="23"/>
    </row>
    <row r="18" spans="2:67" x14ac:dyDescent="0.25">
      <c r="B18" s="59" t="s">
        <v>4</v>
      </c>
      <c r="C18" s="1" t="s">
        <v>80</v>
      </c>
      <c r="D18" s="53">
        <v>145.38399999999999</v>
      </c>
      <c r="E18" s="51">
        <v>145.83709999999999</v>
      </c>
      <c r="F18" s="51">
        <v>144.64940000000001</v>
      </c>
      <c r="G18" s="51">
        <v>155.63380000000001</v>
      </c>
      <c r="H18" s="51">
        <v>150.98650000000001</v>
      </c>
      <c r="I18" s="51">
        <v>159.6815</v>
      </c>
      <c r="J18" s="51">
        <v>149.74459999999999</v>
      </c>
      <c r="K18" s="51">
        <v>173.01859999999999</v>
      </c>
      <c r="L18" s="51">
        <v>173.02260000000001</v>
      </c>
      <c r="M18" s="51">
        <v>166.66249999999999</v>
      </c>
      <c r="N18" s="51">
        <v>174.35740000000001</v>
      </c>
      <c r="O18" s="51">
        <v>180.708</v>
      </c>
      <c r="P18" s="51">
        <v>166.92930000000001</v>
      </c>
      <c r="Q18" s="51">
        <v>153.78620000000001</v>
      </c>
      <c r="R18" s="51">
        <v>157.88310000000001</v>
      </c>
      <c r="S18" s="51">
        <v>161.83920000000001</v>
      </c>
      <c r="T18" s="51">
        <v>156.15260000000001</v>
      </c>
      <c r="U18" s="51">
        <v>143.64949999999999</v>
      </c>
      <c r="V18" s="51">
        <v>146.39060000000001</v>
      </c>
      <c r="W18" s="51">
        <v>144.3732</v>
      </c>
      <c r="X18" s="51">
        <v>128.30170000000001</v>
      </c>
      <c r="Y18" s="51">
        <v>145.94059999999999</v>
      </c>
      <c r="Z18" s="51">
        <v>151.26230000000001</v>
      </c>
      <c r="AA18" s="51">
        <v>147.0318</v>
      </c>
      <c r="AB18" s="51">
        <v>136.7885</v>
      </c>
      <c r="AC18" s="51">
        <v>139.1876</v>
      </c>
      <c r="AD18" s="51">
        <v>134.762</v>
      </c>
      <c r="AE18" s="51">
        <v>124.8567</v>
      </c>
      <c r="AF18" s="51">
        <v>116.8045</v>
      </c>
      <c r="AG18" s="51">
        <v>119.51779999999999</v>
      </c>
      <c r="AH18" s="51">
        <v>119.82089999999999</v>
      </c>
      <c r="AI18" s="51">
        <v>106.5686</v>
      </c>
      <c r="AJ18" s="51">
        <v>105.0778</v>
      </c>
      <c r="AK18" s="51">
        <v>62.619199999999999</v>
      </c>
      <c r="AL18" s="51">
        <v>59.68385</v>
      </c>
      <c r="AM18" s="51">
        <v>81.358699999999999</v>
      </c>
      <c r="AN18" s="51">
        <v>96.457350000000005</v>
      </c>
      <c r="AO18" s="23">
        <f t="shared" si="0"/>
        <v>-8.2038737012004361</v>
      </c>
      <c r="AP18" s="30">
        <f t="shared" si="1"/>
        <v>18.558125928757473</v>
      </c>
      <c r="AQ18" s="30"/>
      <c r="AR18" s="52" t="s">
        <v>4</v>
      </c>
      <c r="AS18" s="30">
        <f>AO18</f>
        <v>-8.2038737012004361</v>
      </c>
      <c r="AT18" s="30"/>
      <c r="AU18" t="s">
        <v>14</v>
      </c>
      <c r="AV18" s="23">
        <v>-24.341476429931785</v>
      </c>
      <c r="BO18" s="23"/>
    </row>
    <row r="19" spans="2:67" x14ac:dyDescent="0.25">
      <c r="B19" s="59"/>
      <c r="C19" s="1" t="s">
        <v>81</v>
      </c>
      <c r="D19" s="53">
        <v>682.6902</v>
      </c>
      <c r="E19" s="51">
        <v>672.94269999999995</v>
      </c>
      <c r="F19" s="51">
        <v>667.86270000000002</v>
      </c>
      <c r="G19" s="51">
        <v>659.50919999999996</v>
      </c>
      <c r="H19" s="51">
        <v>721.93039999999996</v>
      </c>
      <c r="I19" s="51">
        <v>756.53790000000004</v>
      </c>
      <c r="J19" s="51">
        <v>819.84400000000005</v>
      </c>
      <c r="K19" s="51">
        <v>862.78589999999997</v>
      </c>
      <c r="L19" s="51">
        <v>885.47080000000005</v>
      </c>
      <c r="M19" s="51">
        <v>858.29319999999996</v>
      </c>
      <c r="N19" s="51">
        <v>856.95510000000002</v>
      </c>
      <c r="O19" s="51">
        <v>868.38729999999998</v>
      </c>
      <c r="P19" s="51">
        <v>818.20259999999996</v>
      </c>
      <c r="Q19" s="51">
        <v>795.41769999999997</v>
      </c>
      <c r="R19" s="51">
        <v>816.63490000000002</v>
      </c>
      <c r="S19" s="51">
        <v>816.67110000000002</v>
      </c>
      <c r="T19" s="51">
        <v>807.19979999999998</v>
      </c>
      <c r="U19" s="51">
        <v>815.21159999999998</v>
      </c>
      <c r="V19" s="51">
        <v>828.38340000000005</v>
      </c>
      <c r="W19" s="51">
        <v>768.13030000000003</v>
      </c>
      <c r="X19" s="51">
        <v>781.47429999999997</v>
      </c>
      <c r="Y19" s="51">
        <v>786.5027</v>
      </c>
      <c r="Z19" s="51">
        <v>787.27329999999995</v>
      </c>
      <c r="AA19" s="51">
        <v>805.62509999999997</v>
      </c>
      <c r="AB19" s="51">
        <v>754.4633</v>
      </c>
      <c r="AC19" s="51">
        <v>755.44069999999999</v>
      </c>
      <c r="AD19" s="51">
        <v>758.83479999999997</v>
      </c>
      <c r="AE19" s="51">
        <v>822.5376</v>
      </c>
      <c r="AF19" s="51">
        <v>766.87350000000004</v>
      </c>
      <c r="AG19" s="51">
        <v>771.83209999999997</v>
      </c>
      <c r="AH19" s="51">
        <v>772.87599999999998</v>
      </c>
      <c r="AI19" s="51">
        <v>747.89059999999995</v>
      </c>
      <c r="AJ19" s="51">
        <v>771.50599999999997</v>
      </c>
      <c r="AK19" s="51">
        <v>669.15160000000003</v>
      </c>
      <c r="AL19" s="51">
        <v>725.63469999999995</v>
      </c>
      <c r="AM19" s="51">
        <v>829.6241</v>
      </c>
      <c r="AN19" s="51">
        <v>749.26210000000003</v>
      </c>
      <c r="AO19" s="23">
        <f t="shared" si="0"/>
        <v>-2.8831791327611116</v>
      </c>
      <c r="AP19" s="30">
        <f t="shared" si="1"/>
        <v>-9.6865556340516115</v>
      </c>
      <c r="AQ19" s="30"/>
      <c r="AR19" s="52"/>
      <c r="AS19" s="30"/>
      <c r="AT19" s="30"/>
      <c r="AU19" s="30" t="s">
        <v>6</v>
      </c>
      <c r="AV19" s="51">
        <v>-22.692812179695917</v>
      </c>
      <c r="BO19" s="23"/>
    </row>
    <row r="20" spans="2:67" x14ac:dyDescent="0.25">
      <c r="B20" s="59"/>
      <c r="C20" s="1" t="s">
        <v>82</v>
      </c>
      <c r="D20" s="53">
        <v>3695.7550000000001</v>
      </c>
      <c r="E20" s="51">
        <v>3525.7959999999998</v>
      </c>
      <c r="F20" s="51">
        <v>3587.413</v>
      </c>
      <c r="G20" s="51">
        <v>3441.2310000000002</v>
      </c>
      <c r="H20" s="51">
        <v>3592.8530000000001</v>
      </c>
      <c r="I20" s="51">
        <v>3918.8020000000001</v>
      </c>
      <c r="J20" s="51">
        <v>4690.0330000000004</v>
      </c>
      <c r="K20" s="51">
        <v>4329.4579999999996</v>
      </c>
      <c r="L20" s="51">
        <v>4356.5950000000003</v>
      </c>
      <c r="M20" s="51">
        <v>4390.0770000000002</v>
      </c>
      <c r="N20" s="51">
        <v>4204.884</v>
      </c>
      <c r="O20" s="51">
        <v>3903.3429999999998</v>
      </c>
      <c r="P20" s="51">
        <v>3926.7130000000002</v>
      </c>
      <c r="Q20" s="51">
        <v>3707.2040000000002</v>
      </c>
      <c r="R20" s="51">
        <v>3852.1149999999998</v>
      </c>
      <c r="S20" s="51">
        <v>4057.5419999999999</v>
      </c>
      <c r="T20" s="51">
        <v>4281.2160000000003</v>
      </c>
      <c r="U20" s="51">
        <v>4243.01</v>
      </c>
      <c r="V20" s="51">
        <v>3940.0639999999999</v>
      </c>
      <c r="W20" s="51">
        <v>3701.5630000000001</v>
      </c>
      <c r="X20" s="51">
        <v>4234.2020000000002</v>
      </c>
      <c r="Y20" s="51">
        <v>4007.26</v>
      </c>
      <c r="Z20" s="51">
        <v>3802.8240000000001</v>
      </c>
      <c r="AA20" s="51">
        <v>3856.6959999999999</v>
      </c>
      <c r="AB20" s="51">
        <v>3687.6219999999998</v>
      </c>
      <c r="AC20" s="51">
        <v>3441.0329999999999</v>
      </c>
      <c r="AD20" s="51">
        <v>3411.6010000000001</v>
      </c>
      <c r="AE20" s="51">
        <v>3509.3589999999999</v>
      </c>
      <c r="AF20" s="51">
        <v>3755.9349999999999</v>
      </c>
      <c r="AG20" s="51">
        <v>3902.7779999999998</v>
      </c>
      <c r="AH20" s="51">
        <v>3545.7139999999999</v>
      </c>
      <c r="AI20" s="51">
        <v>3264.9650000000001</v>
      </c>
      <c r="AJ20" s="51">
        <v>3078.28</v>
      </c>
      <c r="AK20" s="51">
        <v>3218.7139999999999</v>
      </c>
      <c r="AL20" s="51">
        <v>2877.3670000000002</v>
      </c>
      <c r="AM20" s="51">
        <v>3888.6289999999999</v>
      </c>
      <c r="AN20" s="51">
        <v>3290.4630000000002</v>
      </c>
      <c r="AO20" s="23">
        <f t="shared" si="0"/>
        <v>6.8929077276920863</v>
      </c>
      <c r="AP20" s="30">
        <f t="shared" si="1"/>
        <v>-15.382439415022613</v>
      </c>
      <c r="AQ20" s="30"/>
      <c r="AR20" s="52"/>
      <c r="AS20" s="30"/>
      <c r="AT20" s="30"/>
      <c r="AU20" t="s">
        <v>9</v>
      </c>
      <c r="AV20" s="23">
        <v>-22.201252878739986</v>
      </c>
      <c r="BO20" s="23"/>
    </row>
    <row r="21" spans="2:67" x14ac:dyDescent="0.25">
      <c r="B21" s="59" t="s">
        <v>5</v>
      </c>
      <c r="C21" s="1" t="s">
        <v>80</v>
      </c>
      <c r="D21" s="53">
        <v>180.65819999999999</v>
      </c>
      <c r="E21" s="51">
        <v>180.83099999999999</v>
      </c>
      <c r="F21" s="51">
        <v>188.8366</v>
      </c>
      <c r="G21" s="51">
        <v>186.35300000000001</v>
      </c>
      <c r="H21" s="51">
        <v>188.79810000000001</v>
      </c>
      <c r="I21" s="51">
        <v>190.6062</v>
      </c>
      <c r="J21" s="51">
        <v>208.08029999999999</v>
      </c>
      <c r="K21" s="51">
        <v>189.4239</v>
      </c>
      <c r="L21" s="51">
        <v>190.93209999999999</v>
      </c>
      <c r="M21" s="51">
        <v>200.20480000000001</v>
      </c>
      <c r="N21" s="51">
        <v>180.06219999999999</v>
      </c>
      <c r="O21" s="51">
        <v>187.87569999999999</v>
      </c>
      <c r="P21" s="51">
        <v>181.1311</v>
      </c>
      <c r="Q21" s="51">
        <v>183.5496</v>
      </c>
      <c r="R21" s="51">
        <v>173.5164</v>
      </c>
      <c r="S21" s="51">
        <v>157.55250000000001</v>
      </c>
      <c r="T21" s="51">
        <v>155.17529999999999</v>
      </c>
      <c r="U21" s="51">
        <v>156.09970000000001</v>
      </c>
      <c r="V21" s="51">
        <v>141.55869999999999</v>
      </c>
      <c r="W21" s="51">
        <v>154.4725</v>
      </c>
      <c r="X21" s="51">
        <v>161.4666</v>
      </c>
      <c r="Y21" s="51">
        <v>159.03659999999999</v>
      </c>
      <c r="Z21" s="51">
        <v>164.1918</v>
      </c>
      <c r="AA21" s="51">
        <v>182.3571</v>
      </c>
      <c r="AB21" s="51">
        <v>169.99100000000001</v>
      </c>
      <c r="AC21" s="51">
        <v>176.95269999999999</v>
      </c>
      <c r="AD21" s="51">
        <v>171.9325</v>
      </c>
      <c r="AE21" s="51">
        <v>165.6893</v>
      </c>
      <c r="AF21" s="51">
        <v>156.25319999999999</v>
      </c>
      <c r="AG21" s="51">
        <v>171.32470000000001</v>
      </c>
      <c r="AH21" s="51">
        <v>175.0521</v>
      </c>
      <c r="AI21" s="51">
        <v>202.89359999999999</v>
      </c>
      <c r="AJ21" s="51">
        <v>168.26730000000001</v>
      </c>
      <c r="AK21" s="51">
        <v>102.1664</v>
      </c>
      <c r="AL21" s="51">
        <v>97.929460000000006</v>
      </c>
      <c r="AM21" s="51">
        <v>108.6157</v>
      </c>
      <c r="AN21" s="51">
        <v>110.99979999999999</v>
      </c>
      <c r="AO21" s="23">
        <f t="shared" si="0"/>
        <v>-34.033647654654239</v>
      </c>
      <c r="AP21" s="30">
        <f t="shared" si="1"/>
        <v>2.1949865443025174</v>
      </c>
      <c r="AQ21" s="30"/>
      <c r="AR21" s="52" t="s">
        <v>5</v>
      </c>
      <c r="AS21" s="30">
        <f>AO21</f>
        <v>-34.033647654654239</v>
      </c>
      <c r="AT21" s="30"/>
      <c r="AU21" t="s">
        <v>15</v>
      </c>
      <c r="AV21" s="23">
        <v>-21.217470412717436</v>
      </c>
      <c r="BO21" s="23"/>
    </row>
    <row r="22" spans="2:67" x14ac:dyDescent="0.25">
      <c r="B22" s="59"/>
      <c r="C22" s="1" t="s">
        <v>81</v>
      </c>
      <c r="D22" s="53">
        <v>841.72799999999995</v>
      </c>
      <c r="E22" s="51">
        <v>814.29499999999996</v>
      </c>
      <c r="F22" s="51">
        <v>830.01570000000004</v>
      </c>
      <c r="G22" s="51">
        <v>841.28989999999999</v>
      </c>
      <c r="H22" s="51">
        <v>863.39080000000001</v>
      </c>
      <c r="I22" s="51">
        <v>886.07590000000005</v>
      </c>
      <c r="J22" s="51">
        <v>937.53769999999997</v>
      </c>
      <c r="K22" s="51">
        <v>902.77909999999997</v>
      </c>
      <c r="L22" s="51">
        <v>890.34299999999996</v>
      </c>
      <c r="M22" s="51">
        <v>883.58429999999998</v>
      </c>
      <c r="N22" s="51">
        <v>868.25229999999999</v>
      </c>
      <c r="O22" s="51">
        <v>851.73030000000006</v>
      </c>
      <c r="P22" s="51">
        <v>838.73900000000003</v>
      </c>
      <c r="Q22" s="51">
        <v>848.19460000000004</v>
      </c>
      <c r="R22" s="51">
        <v>843.45860000000005</v>
      </c>
      <c r="S22" s="51">
        <v>825.99760000000003</v>
      </c>
      <c r="T22" s="51">
        <v>824.09050000000002</v>
      </c>
      <c r="U22" s="51">
        <v>810.57749999999999</v>
      </c>
      <c r="V22" s="51">
        <v>770.50609999999995</v>
      </c>
      <c r="W22" s="51">
        <v>778.69039999999995</v>
      </c>
      <c r="X22" s="51">
        <v>809.74659999999994</v>
      </c>
      <c r="Y22" s="51">
        <v>789.13080000000002</v>
      </c>
      <c r="Z22" s="51">
        <v>847.69839999999999</v>
      </c>
      <c r="AA22" s="51">
        <v>907.21140000000003</v>
      </c>
      <c r="AB22" s="51">
        <v>880.96950000000004</v>
      </c>
      <c r="AC22" s="51">
        <v>900.1807</v>
      </c>
      <c r="AD22" s="51">
        <v>929.37249999999995</v>
      </c>
      <c r="AE22" s="51">
        <v>865.49779999999998</v>
      </c>
      <c r="AF22" s="51">
        <v>871.90449999999998</v>
      </c>
      <c r="AG22" s="51">
        <v>913.67020000000002</v>
      </c>
      <c r="AH22" s="51">
        <v>907.14790000000005</v>
      </c>
      <c r="AI22" s="51">
        <v>970.55420000000004</v>
      </c>
      <c r="AJ22" s="51">
        <v>913.7559</v>
      </c>
      <c r="AK22" s="51">
        <v>868.48950000000002</v>
      </c>
      <c r="AL22" s="51">
        <v>768.88810000000001</v>
      </c>
      <c r="AM22" s="51">
        <v>810.61379999999997</v>
      </c>
      <c r="AN22" s="51">
        <v>813.72069999999997</v>
      </c>
      <c r="AO22" s="23">
        <f t="shared" si="0"/>
        <v>-10.947694017625498</v>
      </c>
      <c r="AP22" s="30">
        <f t="shared" si="1"/>
        <v>0.38327746209107177</v>
      </c>
      <c r="AQ22" s="30"/>
      <c r="AR22" s="52"/>
      <c r="AS22" s="30"/>
      <c r="AT22" s="30"/>
      <c r="AU22" s="30" t="s">
        <v>1</v>
      </c>
      <c r="AV22" s="51">
        <v>-18.561256814246178</v>
      </c>
      <c r="BO22" s="23"/>
    </row>
    <row r="23" spans="2:67" x14ac:dyDescent="0.25">
      <c r="B23" s="59"/>
      <c r="C23" s="1" t="s">
        <v>82</v>
      </c>
      <c r="D23" s="53">
        <v>3950.2350000000001</v>
      </c>
      <c r="E23" s="51">
        <v>3879.6260000000002</v>
      </c>
      <c r="F23" s="51">
        <v>3749.9389999999999</v>
      </c>
      <c r="G23" s="51">
        <v>3890.857</v>
      </c>
      <c r="H23" s="51">
        <v>4053.8290000000002</v>
      </c>
      <c r="I23" s="51">
        <v>4193.4719999999998</v>
      </c>
      <c r="J23" s="51">
        <v>4722.5140000000001</v>
      </c>
      <c r="K23" s="51">
        <v>4116.0339999999997</v>
      </c>
      <c r="L23" s="51">
        <v>4366.75</v>
      </c>
      <c r="M23" s="51">
        <v>4179.5029999999997</v>
      </c>
      <c r="N23" s="51">
        <v>4465.9809999999998</v>
      </c>
      <c r="O23" s="51">
        <v>3988.6550000000002</v>
      </c>
      <c r="P23" s="51">
        <v>3937.3119999999999</v>
      </c>
      <c r="Q23" s="51">
        <v>4228.1880000000001</v>
      </c>
      <c r="R23" s="51">
        <v>4171.87</v>
      </c>
      <c r="S23" s="51">
        <v>4134.03</v>
      </c>
      <c r="T23" s="51">
        <v>4182.616</v>
      </c>
      <c r="U23" s="51">
        <v>4305.3639999999996</v>
      </c>
      <c r="V23" s="51">
        <v>3731.5189999999998</v>
      </c>
      <c r="W23" s="51">
        <v>4110.74</v>
      </c>
      <c r="X23" s="51">
        <v>3988.4169999999999</v>
      </c>
      <c r="Y23" s="51">
        <v>4168.6019999999999</v>
      </c>
      <c r="Z23" s="51">
        <v>4347.8140000000003</v>
      </c>
      <c r="AA23" s="51">
        <v>4710.4949999999999</v>
      </c>
      <c r="AB23" s="51">
        <v>4250.1790000000001</v>
      </c>
      <c r="AC23" s="51">
        <v>4677.4319999999998</v>
      </c>
      <c r="AD23" s="51">
        <v>5311.4859999999999</v>
      </c>
      <c r="AE23" s="51">
        <v>5092.6149999999998</v>
      </c>
      <c r="AF23" s="51">
        <v>5178.6379999999999</v>
      </c>
      <c r="AG23" s="51">
        <v>5883.3029999999999</v>
      </c>
      <c r="AH23" s="51">
        <v>5586.9279999999999</v>
      </c>
      <c r="AI23" s="51">
        <v>5692.2529999999997</v>
      </c>
      <c r="AJ23" s="51">
        <v>4899.7240000000002</v>
      </c>
      <c r="AK23" s="51">
        <v>5161.9780000000001</v>
      </c>
      <c r="AL23" s="51">
        <v>3961.4050000000002</v>
      </c>
      <c r="AM23" s="51">
        <v>4231.9970000000003</v>
      </c>
      <c r="AN23" s="51">
        <v>4046.5720000000001</v>
      </c>
      <c r="AO23" s="23">
        <f t="shared" si="0"/>
        <v>-17.412246077534164</v>
      </c>
      <c r="AP23" s="30">
        <f t="shared" si="1"/>
        <v>-4.3815012156199584</v>
      </c>
      <c r="AQ23" s="30"/>
      <c r="AR23" s="52"/>
      <c r="AS23" s="30"/>
      <c r="AT23" s="30"/>
      <c r="AU23" t="s">
        <v>20</v>
      </c>
      <c r="AV23" s="23">
        <v>-17.410576184965791</v>
      </c>
      <c r="BO23" s="23"/>
    </row>
    <row r="24" spans="2:67" x14ac:dyDescent="0.25">
      <c r="B24" s="59" t="s">
        <v>6</v>
      </c>
      <c r="C24" s="1" t="s">
        <v>80</v>
      </c>
      <c r="D24" s="53">
        <v>143.83629999999999</v>
      </c>
      <c r="E24" s="51">
        <v>142.024</v>
      </c>
      <c r="F24" s="51">
        <v>138.64169999999999</v>
      </c>
      <c r="G24" s="51">
        <v>150.95679999999999</v>
      </c>
      <c r="H24" s="51">
        <v>151.715</v>
      </c>
      <c r="I24" s="51">
        <v>154.44049999999999</v>
      </c>
      <c r="J24" s="51">
        <v>177.86750000000001</v>
      </c>
      <c r="K24" s="51">
        <v>183.73840000000001</v>
      </c>
      <c r="L24" s="51">
        <v>183.9932</v>
      </c>
      <c r="M24" s="51">
        <v>175.10560000000001</v>
      </c>
      <c r="N24" s="51">
        <v>172.14940000000001</v>
      </c>
      <c r="O24" s="51">
        <v>170.1061</v>
      </c>
      <c r="P24" s="51">
        <v>172.36080000000001</v>
      </c>
      <c r="Q24" s="51">
        <v>184.4076</v>
      </c>
      <c r="R24" s="51">
        <v>180.953</v>
      </c>
      <c r="S24" s="51">
        <v>165.3356</v>
      </c>
      <c r="T24" s="51">
        <v>156.3193</v>
      </c>
      <c r="U24" s="51">
        <v>158.3048</v>
      </c>
      <c r="V24" s="51">
        <v>147.11259999999999</v>
      </c>
      <c r="W24" s="51">
        <v>150.07210000000001</v>
      </c>
      <c r="X24" s="51">
        <v>147.03039999999999</v>
      </c>
      <c r="Y24" s="51">
        <v>140.62270000000001</v>
      </c>
      <c r="Z24" s="51">
        <v>138.5257</v>
      </c>
      <c r="AA24" s="51">
        <v>133.86000000000001</v>
      </c>
      <c r="AB24" s="51">
        <v>130.88509999999999</v>
      </c>
      <c r="AC24" s="51">
        <v>126.1735</v>
      </c>
      <c r="AD24" s="51">
        <v>134.9221</v>
      </c>
      <c r="AE24" s="51">
        <v>130.67529999999999</v>
      </c>
      <c r="AF24" s="51">
        <v>115.8747</v>
      </c>
      <c r="AG24" s="51">
        <v>123.9243</v>
      </c>
      <c r="AH24" s="51">
        <v>105.6247</v>
      </c>
      <c r="AI24" s="51">
        <v>119.55880000000001</v>
      </c>
      <c r="AJ24" s="51">
        <v>120.6861</v>
      </c>
      <c r="AK24" s="51">
        <v>113.2581</v>
      </c>
      <c r="AL24" s="51">
        <v>75.072620000000001</v>
      </c>
      <c r="AM24" s="51">
        <v>108.1301</v>
      </c>
      <c r="AN24" s="51">
        <v>93.299030000000002</v>
      </c>
      <c r="AO24" s="23">
        <f t="shared" si="0"/>
        <v>-22.692812179695917</v>
      </c>
      <c r="AP24" s="30">
        <f t="shared" si="1"/>
        <v>-13.715949582956085</v>
      </c>
      <c r="AQ24" s="30"/>
      <c r="AR24" s="52" t="s">
        <v>6</v>
      </c>
      <c r="AS24" s="30">
        <f>AO24</f>
        <v>-22.692812179695917</v>
      </c>
      <c r="AT24" s="30"/>
      <c r="AU24" t="s">
        <v>12</v>
      </c>
      <c r="AV24" s="23">
        <v>-14.968863517277024</v>
      </c>
      <c r="BO24" s="23"/>
    </row>
    <row r="25" spans="2:67" x14ac:dyDescent="0.25">
      <c r="B25" s="59"/>
      <c r="C25" s="1" t="s">
        <v>81</v>
      </c>
      <c r="D25" s="53">
        <v>725.48889999999994</v>
      </c>
      <c r="E25" s="51">
        <v>772.18110000000001</v>
      </c>
      <c r="F25" s="51">
        <v>764.43949999999995</v>
      </c>
      <c r="G25" s="51">
        <v>775.02599999999995</v>
      </c>
      <c r="H25" s="51">
        <v>784.47490000000005</v>
      </c>
      <c r="I25" s="51">
        <v>825.43460000000005</v>
      </c>
      <c r="J25" s="51">
        <v>824.24739999999997</v>
      </c>
      <c r="K25" s="51">
        <v>902.67909999999995</v>
      </c>
      <c r="L25" s="51">
        <v>1005.8680000000001</v>
      </c>
      <c r="M25" s="51">
        <v>903.74630000000002</v>
      </c>
      <c r="N25" s="51">
        <v>904.54200000000003</v>
      </c>
      <c r="O25" s="51">
        <v>872.93230000000005</v>
      </c>
      <c r="P25" s="51">
        <v>931.15319999999997</v>
      </c>
      <c r="Q25" s="51">
        <v>991.56590000000006</v>
      </c>
      <c r="R25" s="51">
        <v>993.73320000000001</v>
      </c>
      <c r="S25" s="51">
        <v>961.34860000000003</v>
      </c>
      <c r="T25" s="51">
        <v>904.68430000000001</v>
      </c>
      <c r="U25" s="51">
        <v>903.57929999999999</v>
      </c>
      <c r="V25" s="51">
        <v>845.9307</v>
      </c>
      <c r="W25" s="51">
        <v>877.38149999999996</v>
      </c>
      <c r="X25" s="51">
        <v>863.0598</v>
      </c>
      <c r="Y25" s="51">
        <v>830.21720000000005</v>
      </c>
      <c r="Z25" s="51">
        <v>868.31830000000002</v>
      </c>
      <c r="AA25" s="51">
        <v>867.61699999999996</v>
      </c>
      <c r="AB25" s="51">
        <v>935.61500000000001</v>
      </c>
      <c r="AC25" s="51">
        <v>977.51319999999998</v>
      </c>
      <c r="AD25" s="51">
        <v>945.79160000000002</v>
      </c>
      <c r="AE25" s="51">
        <v>936.54459999999995</v>
      </c>
      <c r="AF25" s="51">
        <v>918.89329999999995</v>
      </c>
      <c r="AG25" s="51">
        <v>1001.255</v>
      </c>
      <c r="AH25" s="51">
        <v>999.7269</v>
      </c>
      <c r="AI25" s="51">
        <v>1106.155</v>
      </c>
      <c r="AJ25" s="51">
        <v>1138.663</v>
      </c>
      <c r="AK25" s="51">
        <v>1061.9069999999999</v>
      </c>
      <c r="AL25" s="51">
        <v>964.601</v>
      </c>
      <c r="AM25" s="51">
        <v>950.62879999999996</v>
      </c>
      <c r="AN25" s="51">
        <v>836.25779999999997</v>
      </c>
      <c r="AO25" s="23">
        <f t="shared" si="0"/>
        <v>-26.557919243885159</v>
      </c>
      <c r="AP25" s="30">
        <f t="shared" si="1"/>
        <v>-12.031089316881625</v>
      </c>
      <c r="AQ25" s="30"/>
      <c r="AR25" s="52"/>
      <c r="AS25" s="30"/>
      <c r="AT25" s="30"/>
      <c r="AU25" t="s">
        <v>85</v>
      </c>
      <c r="AV25" s="23">
        <v>-14.217358811534893</v>
      </c>
      <c r="BO25" s="23"/>
    </row>
    <row r="26" spans="2:67" x14ac:dyDescent="0.25">
      <c r="B26" s="59"/>
      <c r="C26" s="1" t="s">
        <v>82</v>
      </c>
      <c r="D26" s="53">
        <v>3609.0320000000002</v>
      </c>
      <c r="E26" s="51">
        <v>3528.569</v>
      </c>
      <c r="F26" s="51">
        <v>3493.4369999999999</v>
      </c>
      <c r="G26" s="51">
        <v>3982.422</v>
      </c>
      <c r="H26" s="51">
        <v>4072.5059999999999</v>
      </c>
      <c r="I26" s="51">
        <v>4360.6750000000002</v>
      </c>
      <c r="J26" s="51">
        <v>4329.4979999999996</v>
      </c>
      <c r="K26" s="51">
        <v>4648.7020000000002</v>
      </c>
      <c r="L26" s="51">
        <v>5024.0649999999996</v>
      </c>
      <c r="M26" s="51">
        <v>4364.1549999999997</v>
      </c>
      <c r="N26" s="51">
        <v>4135.9120000000003</v>
      </c>
      <c r="O26" s="51">
        <v>4151.3029999999999</v>
      </c>
      <c r="P26" s="51">
        <v>4610.152</v>
      </c>
      <c r="Q26" s="51">
        <v>4379.3720000000003</v>
      </c>
      <c r="R26" s="51">
        <v>4809.366</v>
      </c>
      <c r="S26" s="51">
        <v>5309.76</v>
      </c>
      <c r="T26" s="51">
        <v>4031.69</v>
      </c>
      <c r="U26" s="51">
        <v>4698.683</v>
      </c>
      <c r="V26" s="51">
        <v>4470.6890000000003</v>
      </c>
      <c r="W26" s="51">
        <v>5366.1350000000002</v>
      </c>
      <c r="X26" s="51">
        <v>5177.201</v>
      </c>
      <c r="Y26" s="51">
        <v>4716.2529999999997</v>
      </c>
      <c r="Z26" s="51">
        <v>4208.741</v>
      </c>
      <c r="AA26" s="51">
        <v>4088.7510000000002</v>
      </c>
      <c r="AB26" s="51">
        <v>4519.1189999999997</v>
      </c>
      <c r="AC26" s="51">
        <v>4504.7139999999999</v>
      </c>
      <c r="AD26" s="51">
        <v>4255.8599999999997</v>
      </c>
      <c r="AE26" s="51">
        <v>4189.1350000000002</v>
      </c>
      <c r="AF26" s="51">
        <v>4923.8869999999997</v>
      </c>
      <c r="AG26" s="51">
        <v>4911.7700000000004</v>
      </c>
      <c r="AH26" s="51">
        <v>5251.942</v>
      </c>
      <c r="AI26" s="51">
        <v>5578.6469999999999</v>
      </c>
      <c r="AJ26" s="51">
        <v>5604.558</v>
      </c>
      <c r="AK26" s="51">
        <v>5206.8130000000001</v>
      </c>
      <c r="AL26" s="51">
        <v>4540.0860000000002</v>
      </c>
      <c r="AM26" s="51">
        <v>4374.9170000000004</v>
      </c>
      <c r="AN26" s="51">
        <v>4219.21</v>
      </c>
      <c r="AO26" s="23">
        <f t="shared" si="0"/>
        <v>-24.718238262499913</v>
      </c>
      <c r="AP26" s="30">
        <f t="shared" si="1"/>
        <v>-3.5590846637776288</v>
      </c>
      <c r="AQ26" s="30"/>
      <c r="AR26" s="52"/>
      <c r="AS26" s="30"/>
      <c r="AT26" s="30"/>
      <c r="AU26" t="s">
        <v>19</v>
      </c>
      <c r="AV26" s="23">
        <v>-10.332614670047043</v>
      </c>
      <c r="BO26" s="23"/>
    </row>
    <row r="27" spans="2:67" x14ac:dyDescent="0.25">
      <c r="B27" s="59" t="s">
        <v>7</v>
      </c>
      <c r="C27" s="1" t="s">
        <v>80</v>
      </c>
      <c r="D27" s="53">
        <v>152.62389999999999</v>
      </c>
      <c r="E27" s="51">
        <v>146.69280000000001</v>
      </c>
      <c r="F27" s="51">
        <v>150.2586</v>
      </c>
      <c r="G27" s="51">
        <v>143.54239999999999</v>
      </c>
      <c r="H27" s="51">
        <v>140.0025</v>
      </c>
      <c r="I27" s="51">
        <v>130.1568</v>
      </c>
      <c r="J27" s="51">
        <v>145.72110000000001</v>
      </c>
      <c r="K27" s="51">
        <v>148.42449999999999</v>
      </c>
      <c r="L27" s="51">
        <v>153.49799999999999</v>
      </c>
      <c r="M27" s="51">
        <v>153.44970000000001</v>
      </c>
      <c r="N27" s="51">
        <v>148.98089999999999</v>
      </c>
      <c r="O27" s="51">
        <v>166.96969999999999</v>
      </c>
      <c r="P27" s="51">
        <v>169.654</v>
      </c>
      <c r="Q27" s="51">
        <v>152.58070000000001</v>
      </c>
      <c r="R27" s="51">
        <v>152.1053</v>
      </c>
      <c r="S27" s="51">
        <v>147.28129999999999</v>
      </c>
      <c r="T27" s="51">
        <v>140.9117</v>
      </c>
      <c r="U27" s="51">
        <v>133.79810000000001</v>
      </c>
      <c r="V27" s="51">
        <v>109.0209</v>
      </c>
      <c r="W27" s="51">
        <v>136.4203</v>
      </c>
      <c r="X27" s="51">
        <v>141.05539999999999</v>
      </c>
      <c r="Y27" s="51">
        <v>155.31010000000001</v>
      </c>
      <c r="Z27" s="51">
        <v>136.2115</v>
      </c>
      <c r="AA27" s="51">
        <v>161.0651</v>
      </c>
      <c r="AB27" s="51">
        <v>141.0076</v>
      </c>
      <c r="AC27" s="51">
        <v>144.26519999999999</v>
      </c>
      <c r="AD27" s="51">
        <v>136.45150000000001</v>
      </c>
      <c r="AE27" s="51">
        <v>137.7115</v>
      </c>
      <c r="AF27" s="51">
        <v>125.0727</v>
      </c>
      <c r="AG27" s="51">
        <v>106.4717</v>
      </c>
      <c r="AH27" s="51">
        <v>99.826160000000002</v>
      </c>
      <c r="AI27" s="51">
        <v>114.50620000000001</v>
      </c>
      <c r="AJ27" s="51">
        <v>97.953059999999994</v>
      </c>
      <c r="AK27" s="51">
        <v>52.545400000000001</v>
      </c>
      <c r="AL27" s="51">
        <v>27.831489999999999</v>
      </c>
      <c r="AM27" s="51">
        <v>80.397000000000006</v>
      </c>
      <c r="AN27" s="51">
        <v>65.353970000000004</v>
      </c>
      <c r="AO27" s="23">
        <f t="shared" si="0"/>
        <v>-33.280318144221319</v>
      </c>
      <c r="AP27" s="30">
        <f t="shared" si="1"/>
        <v>-18.710934487605261</v>
      </c>
      <c r="AQ27" s="30"/>
      <c r="AR27" s="52" t="s">
        <v>7</v>
      </c>
      <c r="AS27" s="30">
        <f>AO27</f>
        <v>-33.280318144221319</v>
      </c>
      <c r="AT27" s="30"/>
      <c r="AU27" s="30" t="s">
        <v>4</v>
      </c>
      <c r="AV27" s="51">
        <v>-8.2038737012004361</v>
      </c>
      <c r="BO27" s="23"/>
    </row>
    <row r="28" spans="2:67" x14ac:dyDescent="0.25">
      <c r="B28" s="59"/>
      <c r="C28" s="1" t="s">
        <v>81</v>
      </c>
      <c r="D28" s="53">
        <v>789.89549999999997</v>
      </c>
      <c r="E28" s="51">
        <v>745.94470000000001</v>
      </c>
      <c r="F28" s="51">
        <v>739.08749999999998</v>
      </c>
      <c r="G28" s="51">
        <v>720.30269999999996</v>
      </c>
      <c r="H28" s="51">
        <v>722.90239999999994</v>
      </c>
      <c r="I28" s="51">
        <v>790.36739999999998</v>
      </c>
      <c r="J28" s="51">
        <v>814.96280000000002</v>
      </c>
      <c r="K28" s="51">
        <v>828.44219999999996</v>
      </c>
      <c r="L28" s="51">
        <v>840.92769999999996</v>
      </c>
      <c r="M28" s="51">
        <v>872.70429999999999</v>
      </c>
      <c r="N28" s="51">
        <v>843.56359999999995</v>
      </c>
      <c r="O28" s="51">
        <v>909.57399999999996</v>
      </c>
      <c r="P28" s="51">
        <v>885.02250000000004</v>
      </c>
      <c r="Q28" s="51">
        <v>887.24929999999995</v>
      </c>
      <c r="R28" s="51">
        <v>887.91449999999998</v>
      </c>
      <c r="S28" s="51">
        <v>856.53489999999999</v>
      </c>
      <c r="T28" s="51">
        <v>858.11059999999998</v>
      </c>
      <c r="U28" s="51">
        <v>872.21849999999995</v>
      </c>
      <c r="V28" s="51">
        <v>806.85220000000004</v>
      </c>
      <c r="W28" s="51">
        <v>879.92610000000002</v>
      </c>
      <c r="X28" s="51">
        <v>872.24379999999996</v>
      </c>
      <c r="Y28" s="51">
        <v>939.01400000000001</v>
      </c>
      <c r="Z28" s="51">
        <v>870.89179999999999</v>
      </c>
      <c r="AA28" s="51">
        <v>942.15480000000002</v>
      </c>
      <c r="AB28" s="51">
        <v>822.39750000000004</v>
      </c>
      <c r="AC28" s="51">
        <v>902.00260000000003</v>
      </c>
      <c r="AD28" s="51">
        <v>931.64059999999995</v>
      </c>
      <c r="AE28" s="51">
        <v>943.01620000000003</v>
      </c>
      <c r="AF28" s="51">
        <v>916.42579999999998</v>
      </c>
      <c r="AG28" s="51">
        <v>911.10730000000001</v>
      </c>
      <c r="AH28" s="51">
        <v>845.50919999999996</v>
      </c>
      <c r="AI28" s="51">
        <v>835.48770000000002</v>
      </c>
      <c r="AJ28" s="51">
        <v>826.14009999999996</v>
      </c>
      <c r="AK28" s="51">
        <v>737.85029999999995</v>
      </c>
      <c r="AL28" s="51">
        <v>655.9239</v>
      </c>
      <c r="AM28" s="51">
        <v>752.54060000000004</v>
      </c>
      <c r="AN28" s="51">
        <v>700.71379999999999</v>
      </c>
      <c r="AO28" s="23">
        <f t="shared" si="0"/>
        <v>-15.182206988863022</v>
      </c>
      <c r="AP28" s="30">
        <f t="shared" si="1"/>
        <v>-6.8869108191637824</v>
      </c>
      <c r="AQ28" s="30"/>
      <c r="AR28" s="52"/>
      <c r="AS28" s="30"/>
      <c r="AT28" s="30"/>
      <c r="AU28" s="30" t="s">
        <v>2</v>
      </c>
      <c r="AV28" s="51">
        <v>11.776664046246282</v>
      </c>
      <c r="BO28" s="23"/>
    </row>
    <row r="29" spans="2:67" x14ac:dyDescent="0.25">
      <c r="B29" s="59"/>
      <c r="C29" s="1" t="s">
        <v>82</v>
      </c>
      <c r="D29" s="53">
        <v>4391.1130000000003</v>
      </c>
      <c r="E29" s="51">
        <v>3948.377</v>
      </c>
      <c r="F29" s="51">
        <v>3465.1579999999999</v>
      </c>
      <c r="G29" s="51">
        <v>3613.9920000000002</v>
      </c>
      <c r="H29" s="51">
        <v>3794.0250000000001</v>
      </c>
      <c r="I29" s="51">
        <v>4090.0740000000001</v>
      </c>
      <c r="J29" s="51">
        <v>4380.8649999999998</v>
      </c>
      <c r="K29" s="51">
        <v>4322.4170000000004</v>
      </c>
      <c r="L29" s="51">
        <v>4641.518</v>
      </c>
      <c r="M29" s="51">
        <v>4885.7780000000002</v>
      </c>
      <c r="N29" s="51">
        <v>5108.375</v>
      </c>
      <c r="O29" s="51">
        <v>4918.4380000000001</v>
      </c>
      <c r="P29" s="51">
        <v>5073.3639999999996</v>
      </c>
      <c r="Q29" s="51">
        <v>4829.2849999999999</v>
      </c>
      <c r="R29" s="51">
        <v>5016.6419999999998</v>
      </c>
      <c r="S29" s="51">
        <v>4830.7839999999997</v>
      </c>
      <c r="T29" s="51">
        <v>4257.8419999999996</v>
      </c>
      <c r="U29" s="51">
        <v>4491.674</v>
      </c>
      <c r="V29" s="51">
        <v>5422.6229999999996</v>
      </c>
      <c r="W29" s="51">
        <v>5540.6440000000002</v>
      </c>
      <c r="X29" s="51">
        <v>5151.0079999999998</v>
      </c>
      <c r="Y29" s="51">
        <v>5360.4380000000001</v>
      </c>
      <c r="Z29" s="51">
        <v>5454.2920000000004</v>
      </c>
      <c r="AA29" s="51">
        <v>5673.7139999999999</v>
      </c>
      <c r="AB29" s="51">
        <v>4969.0990000000002</v>
      </c>
      <c r="AC29" s="51">
        <v>5397.5919999999996</v>
      </c>
      <c r="AD29" s="51">
        <v>5494.7250000000004</v>
      </c>
      <c r="AE29" s="51">
        <v>5763.3490000000002</v>
      </c>
      <c r="AF29" s="51">
        <v>5762.3509999999997</v>
      </c>
      <c r="AG29" s="51">
        <v>5381.6480000000001</v>
      </c>
      <c r="AH29" s="51">
        <v>5093.2610000000004</v>
      </c>
      <c r="AI29" s="51">
        <v>5292.5860000000002</v>
      </c>
      <c r="AJ29" s="51">
        <v>5497.4440000000004</v>
      </c>
      <c r="AK29" s="51">
        <v>5547.6869999999999</v>
      </c>
      <c r="AL29" s="51">
        <v>5659.0249999999996</v>
      </c>
      <c r="AM29" s="51">
        <v>6356.0240000000003</v>
      </c>
      <c r="AN29" s="51">
        <v>5008.4269999999997</v>
      </c>
      <c r="AO29" s="23">
        <f t="shared" si="0"/>
        <v>-8.8953520945370368</v>
      </c>
      <c r="AP29" s="30">
        <f t="shared" si="1"/>
        <v>-21.201886588219313</v>
      </c>
      <c r="AQ29" s="30"/>
      <c r="AR29" s="52"/>
    </row>
    <row r="30" spans="2:67" x14ac:dyDescent="0.25">
      <c r="B30" s="59" t="s">
        <v>8</v>
      </c>
      <c r="C30" s="1" t="s">
        <v>80</v>
      </c>
      <c r="D30" s="53">
        <v>165.9545</v>
      </c>
      <c r="E30" s="51">
        <v>164.88640000000001</v>
      </c>
      <c r="F30" s="51">
        <v>166.12909999999999</v>
      </c>
      <c r="G30" s="51">
        <v>169.81479999999999</v>
      </c>
      <c r="H30" s="51">
        <v>169.9573</v>
      </c>
      <c r="I30" s="51">
        <v>166.06360000000001</v>
      </c>
      <c r="J30" s="51">
        <v>169.1917</v>
      </c>
      <c r="K30" s="51">
        <v>165.9204</v>
      </c>
      <c r="L30" s="51">
        <v>148.32759999999999</v>
      </c>
      <c r="M30" s="51">
        <v>142.64789999999999</v>
      </c>
      <c r="N30" s="51">
        <v>148.74809999999999</v>
      </c>
      <c r="O30" s="51">
        <v>155.01679999999999</v>
      </c>
      <c r="P30" s="51">
        <v>159.6996</v>
      </c>
      <c r="Q30" s="51">
        <v>167.893</v>
      </c>
      <c r="R30" s="51">
        <v>165.12899999999999</v>
      </c>
      <c r="S30" s="51">
        <v>134.0692</v>
      </c>
      <c r="T30" s="51">
        <v>137.17769999999999</v>
      </c>
      <c r="U30" s="51">
        <v>145.03880000000001</v>
      </c>
      <c r="V30" s="51">
        <v>126.3103</v>
      </c>
      <c r="W30" s="51">
        <v>131.77680000000001</v>
      </c>
      <c r="X30" s="51">
        <v>114.23699999999999</v>
      </c>
      <c r="Y30" s="51">
        <v>106.1641</v>
      </c>
      <c r="Z30" s="51">
        <v>109.85599999999999</v>
      </c>
      <c r="AA30" s="51">
        <v>116.2176</v>
      </c>
      <c r="AB30" s="51">
        <v>113.70229999999999</v>
      </c>
      <c r="AC30" s="51">
        <v>115.7912</v>
      </c>
      <c r="AD30" s="51">
        <v>121.9444</v>
      </c>
      <c r="AE30" s="51">
        <v>126.3635</v>
      </c>
      <c r="AF30" s="51">
        <v>133.46510000000001</v>
      </c>
      <c r="AG30" s="51">
        <v>126.2146</v>
      </c>
      <c r="AH30" s="51">
        <v>124.2983</v>
      </c>
      <c r="AI30" s="51">
        <v>128.6823</v>
      </c>
      <c r="AJ30" s="51">
        <v>117.0252</v>
      </c>
      <c r="AK30" s="51">
        <v>71.477419999999995</v>
      </c>
      <c r="AL30" s="51">
        <v>62.573680000000003</v>
      </c>
      <c r="AM30" s="51">
        <v>75.382869999999997</v>
      </c>
      <c r="AN30" s="51">
        <v>72.550569999999993</v>
      </c>
      <c r="AO30" s="23">
        <f t="shared" si="0"/>
        <v>-38.004318727932109</v>
      </c>
      <c r="AP30" s="30">
        <f t="shared" si="1"/>
        <v>-3.7572196441976855</v>
      </c>
      <c r="AQ30" s="30"/>
      <c r="AR30" s="52" t="s">
        <v>8</v>
      </c>
      <c r="AS30" s="30">
        <f>AO30</f>
        <v>-38.004318727932109</v>
      </c>
    </row>
    <row r="31" spans="2:67" x14ac:dyDescent="0.25">
      <c r="B31" s="59"/>
      <c r="C31" s="1" t="s">
        <v>81</v>
      </c>
      <c r="D31" s="53">
        <v>931.65359999999998</v>
      </c>
      <c r="E31" s="51">
        <v>936.90060000000005</v>
      </c>
      <c r="F31" s="51">
        <v>989.62390000000005</v>
      </c>
      <c r="G31" s="51">
        <v>1010.427</v>
      </c>
      <c r="H31" s="51">
        <v>998.78200000000004</v>
      </c>
      <c r="I31" s="51">
        <v>999.04290000000003</v>
      </c>
      <c r="J31" s="51">
        <v>1046.268</v>
      </c>
      <c r="K31" s="51">
        <v>1075.742</v>
      </c>
      <c r="L31" s="51">
        <v>1036.3320000000001</v>
      </c>
      <c r="M31" s="51">
        <v>1020.804</v>
      </c>
      <c r="N31" s="51">
        <v>960.83109999999999</v>
      </c>
      <c r="O31" s="51">
        <v>1032.9970000000001</v>
      </c>
      <c r="P31" s="51">
        <v>968.40189999999996</v>
      </c>
      <c r="Q31" s="51">
        <v>968.83860000000004</v>
      </c>
      <c r="R31" s="51">
        <v>917.32479999999998</v>
      </c>
      <c r="S31" s="51">
        <v>880.26670000000001</v>
      </c>
      <c r="T31" s="51">
        <v>858.64419999999996</v>
      </c>
      <c r="U31" s="51">
        <v>863.22889999999995</v>
      </c>
      <c r="V31" s="51">
        <v>844.49630000000002</v>
      </c>
      <c r="W31" s="51">
        <v>818.35640000000001</v>
      </c>
      <c r="X31" s="51">
        <v>800.9</v>
      </c>
      <c r="Y31" s="51">
        <v>784.29319999999996</v>
      </c>
      <c r="Z31" s="51">
        <v>810.34469999999999</v>
      </c>
      <c r="AA31" s="51">
        <v>793.06730000000005</v>
      </c>
      <c r="AB31" s="51">
        <v>819.86980000000005</v>
      </c>
      <c r="AC31" s="51">
        <v>846.83529999999996</v>
      </c>
      <c r="AD31" s="51">
        <v>811.24519999999995</v>
      </c>
      <c r="AE31" s="51">
        <v>825.02369999999996</v>
      </c>
      <c r="AF31" s="51">
        <v>853.60720000000003</v>
      </c>
      <c r="AG31" s="51">
        <v>873.21839999999997</v>
      </c>
      <c r="AH31" s="51">
        <v>860.67579999999998</v>
      </c>
      <c r="AI31" s="51">
        <v>874.86490000000003</v>
      </c>
      <c r="AJ31" s="51">
        <v>826.4135</v>
      </c>
      <c r="AK31" s="51">
        <v>713.56700000000001</v>
      </c>
      <c r="AL31" s="51">
        <v>672.17989999999998</v>
      </c>
      <c r="AM31" s="51">
        <v>679.11599999999999</v>
      </c>
      <c r="AN31" s="51">
        <v>711.83720000000005</v>
      </c>
      <c r="AO31" s="23">
        <f t="shared" si="0"/>
        <v>-13.864282226754518</v>
      </c>
      <c r="AP31" s="30">
        <f t="shared" si="1"/>
        <v>4.8182048427661943</v>
      </c>
      <c r="AQ31" s="30"/>
      <c r="AR31" s="52"/>
    </row>
    <row r="32" spans="2:67" x14ac:dyDescent="0.25">
      <c r="B32" s="59"/>
      <c r="C32" s="1" t="s">
        <v>82</v>
      </c>
      <c r="D32" s="53">
        <v>5156.1210000000001</v>
      </c>
      <c r="E32" s="51">
        <v>6574.4489999999996</v>
      </c>
      <c r="F32" s="51">
        <v>6105.6890000000003</v>
      </c>
      <c r="G32" s="51">
        <v>6411.69</v>
      </c>
      <c r="H32" s="51">
        <v>6022.3429999999998</v>
      </c>
      <c r="I32" s="51">
        <v>6273.7430000000004</v>
      </c>
      <c r="J32" s="51">
        <v>6707.3580000000002</v>
      </c>
      <c r="K32" s="51">
        <v>7350.6459999999997</v>
      </c>
      <c r="L32" s="51">
        <v>7225.1369999999997</v>
      </c>
      <c r="M32" s="51">
        <v>7987.7290000000003</v>
      </c>
      <c r="N32" s="51">
        <v>6787.6109999999999</v>
      </c>
      <c r="O32" s="51">
        <v>6820.76</v>
      </c>
      <c r="P32" s="51">
        <v>6747.8509999999997</v>
      </c>
      <c r="Q32" s="51">
        <v>5654.5410000000002</v>
      </c>
      <c r="R32" s="51">
        <v>5306.7960000000003</v>
      </c>
      <c r="S32" s="51">
        <v>4761.6970000000001</v>
      </c>
      <c r="T32" s="51">
        <v>5311.5969999999998</v>
      </c>
      <c r="U32" s="51">
        <v>4808.5529999999999</v>
      </c>
      <c r="V32" s="51">
        <v>4895.558</v>
      </c>
      <c r="W32" s="51">
        <v>4919.6559999999999</v>
      </c>
      <c r="X32" s="51">
        <v>5162.7979999999998</v>
      </c>
      <c r="Y32" s="51">
        <v>5270.0360000000001</v>
      </c>
      <c r="Z32" s="51">
        <v>5188.0020000000004</v>
      </c>
      <c r="AA32" s="51">
        <v>4543.7139999999999</v>
      </c>
      <c r="AB32" s="51">
        <v>5079.6099999999997</v>
      </c>
      <c r="AC32" s="51">
        <v>4761.027</v>
      </c>
      <c r="AD32" s="51">
        <v>4785.4170000000004</v>
      </c>
      <c r="AE32" s="51">
        <v>4650.625</v>
      </c>
      <c r="AF32" s="51">
        <v>4806.6760000000004</v>
      </c>
      <c r="AG32" s="51">
        <v>5370.509</v>
      </c>
      <c r="AH32" s="51">
        <v>4803.8689999999997</v>
      </c>
      <c r="AI32" s="51">
        <v>4992.7219999999998</v>
      </c>
      <c r="AJ32" s="51">
        <v>4826.3779999999997</v>
      </c>
      <c r="AK32" s="51">
        <v>4328.3649999999998</v>
      </c>
      <c r="AL32" s="51">
        <v>4479.8869999999997</v>
      </c>
      <c r="AM32" s="51">
        <v>4359.277</v>
      </c>
      <c r="AN32" s="51">
        <v>4824.5169999999998</v>
      </c>
      <c r="AO32" s="23">
        <f t="shared" si="0"/>
        <v>-3.8558935914258609E-2</v>
      </c>
      <c r="AP32" s="30">
        <f t="shared" si="1"/>
        <v>10.672411961891841</v>
      </c>
      <c r="AQ32" s="30"/>
      <c r="AR32" s="52"/>
    </row>
    <row r="33" spans="2:56" x14ac:dyDescent="0.25">
      <c r="B33" s="59" t="s">
        <v>9</v>
      </c>
      <c r="C33" s="1" t="s">
        <v>80</v>
      </c>
      <c r="D33" s="53">
        <v>125.6279</v>
      </c>
      <c r="E33" s="51">
        <v>129.77289999999999</v>
      </c>
      <c r="F33" s="51">
        <v>147.64750000000001</v>
      </c>
      <c r="G33" s="51">
        <v>145.75380000000001</v>
      </c>
      <c r="H33" s="51">
        <v>148.6302</v>
      </c>
      <c r="I33" s="51">
        <v>154.4641</v>
      </c>
      <c r="J33" s="51">
        <v>151.65860000000001</v>
      </c>
      <c r="K33" s="51">
        <v>133.65629999999999</v>
      </c>
      <c r="L33" s="51">
        <v>150.90950000000001</v>
      </c>
      <c r="M33" s="51">
        <v>126.4804</v>
      </c>
      <c r="N33" s="51">
        <v>125.53870000000001</v>
      </c>
      <c r="O33" s="51">
        <v>152.70490000000001</v>
      </c>
      <c r="P33" s="51">
        <v>157.35140000000001</v>
      </c>
      <c r="Q33" s="51">
        <v>151.46600000000001</v>
      </c>
      <c r="R33" s="51">
        <v>144.4126</v>
      </c>
      <c r="S33" s="51">
        <v>144.20150000000001</v>
      </c>
      <c r="T33" s="51">
        <v>129.7021</v>
      </c>
      <c r="U33" s="51">
        <v>115.0578</v>
      </c>
      <c r="V33" s="51">
        <v>126.6126</v>
      </c>
      <c r="W33" s="51">
        <v>113.3036</v>
      </c>
      <c r="X33" s="51">
        <v>101.0177</v>
      </c>
      <c r="Y33" s="51">
        <v>97.137360000000001</v>
      </c>
      <c r="Z33" s="51">
        <v>86.334810000000004</v>
      </c>
      <c r="AA33" s="51">
        <v>82.190830000000005</v>
      </c>
      <c r="AB33" s="51">
        <v>88.067449999999994</v>
      </c>
      <c r="AC33" s="51">
        <v>76.163439999999994</v>
      </c>
      <c r="AD33" s="51">
        <v>83.174769999999995</v>
      </c>
      <c r="AE33" s="51">
        <v>86.889480000000006</v>
      </c>
      <c r="AF33" s="51">
        <v>79.568250000000006</v>
      </c>
      <c r="AG33" s="51">
        <v>90.628200000000007</v>
      </c>
      <c r="AH33" s="51">
        <v>77.258319999999998</v>
      </c>
      <c r="AI33" s="51">
        <v>84.445369999999997</v>
      </c>
      <c r="AJ33" s="51">
        <v>89.236090000000004</v>
      </c>
      <c r="AK33" s="51">
        <v>59.464869999999998</v>
      </c>
      <c r="AL33" s="51">
        <v>35.569049999999997</v>
      </c>
      <c r="AM33" s="51">
        <v>76.129649999999998</v>
      </c>
      <c r="AN33" s="51">
        <v>69.42456</v>
      </c>
      <c r="AO33" s="23">
        <f t="shared" si="0"/>
        <v>-22.201252878739986</v>
      </c>
      <c r="AP33" s="30">
        <f t="shared" si="1"/>
        <v>-8.8074620072468477</v>
      </c>
      <c r="AQ33" s="30"/>
      <c r="AR33" s="52" t="s">
        <v>9</v>
      </c>
      <c r="AS33" s="30">
        <f>AO33</f>
        <v>-22.201252878739986</v>
      </c>
    </row>
    <row r="34" spans="2:56" x14ac:dyDescent="0.25">
      <c r="B34" s="59"/>
      <c r="C34" s="1" t="s">
        <v>81</v>
      </c>
      <c r="D34" s="53">
        <v>659.54110000000003</v>
      </c>
      <c r="E34" s="51">
        <v>666.62329999999997</v>
      </c>
      <c r="F34" s="51">
        <v>710.18409999999994</v>
      </c>
      <c r="G34" s="51">
        <v>682.32749999999999</v>
      </c>
      <c r="H34" s="51">
        <v>698.29539999999997</v>
      </c>
      <c r="I34" s="51">
        <v>713.11479999999995</v>
      </c>
      <c r="J34" s="51">
        <v>730.71699999999998</v>
      </c>
      <c r="K34" s="51">
        <v>692.55809999999997</v>
      </c>
      <c r="L34" s="51">
        <v>757.10889999999995</v>
      </c>
      <c r="M34" s="51">
        <v>717.22</v>
      </c>
      <c r="N34" s="51">
        <v>698.97799999999995</v>
      </c>
      <c r="O34" s="51">
        <v>793.09090000000003</v>
      </c>
      <c r="P34" s="51">
        <v>797.91</v>
      </c>
      <c r="Q34" s="51">
        <v>772.46950000000004</v>
      </c>
      <c r="R34" s="51">
        <v>759.16390000000001</v>
      </c>
      <c r="S34" s="51">
        <v>771.56899999999996</v>
      </c>
      <c r="T34" s="51">
        <v>726.0761</v>
      </c>
      <c r="U34" s="51">
        <v>726.63630000000001</v>
      </c>
      <c r="V34" s="51">
        <v>723.12959999999998</v>
      </c>
      <c r="W34" s="51">
        <v>708.33309999999994</v>
      </c>
      <c r="X34" s="51">
        <v>685.12940000000003</v>
      </c>
      <c r="Y34" s="51">
        <v>653.00170000000003</v>
      </c>
      <c r="Z34" s="51">
        <v>665.95730000000003</v>
      </c>
      <c r="AA34" s="51">
        <v>660.64589999999998</v>
      </c>
      <c r="AB34" s="51">
        <v>670.88099999999997</v>
      </c>
      <c r="AC34" s="51">
        <v>675.80100000000004</v>
      </c>
      <c r="AD34" s="51">
        <v>652.72439999999995</v>
      </c>
      <c r="AE34" s="51">
        <v>711.28880000000004</v>
      </c>
      <c r="AF34" s="51">
        <v>713.83309999999994</v>
      </c>
      <c r="AG34" s="51">
        <v>721.9058</v>
      </c>
      <c r="AH34" s="51">
        <v>696.2242</v>
      </c>
      <c r="AI34" s="51">
        <v>712.39620000000002</v>
      </c>
      <c r="AJ34" s="51">
        <v>713.05769999999995</v>
      </c>
      <c r="AK34" s="51">
        <v>558.55169999999998</v>
      </c>
      <c r="AL34" s="51">
        <v>546.13959999999997</v>
      </c>
      <c r="AM34" s="51">
        <v>654.92070000000001</v>
      </c>
      <c r="AN34" s="51">
        <v>634.22709999999995</v>
      </c>
      <c r="AO34" s="23">
        <f t="shared" si="0"/>
        <v>-11.055290476492997</v>
      </c>
      <c r="AP34" s="30">
        <f t="shared" si="1"/>
        <v>-3.159710786359335</v>
      </c>
      <c r="AQ34" s="30"/>
      <c r="AR34" s="52"/>
    </row>
    <row r="35" spans="2:56" x14ac:dyDescent="0.25">
      <c r="B35" s="59"/>
      <c r="C35" s="1" t="s">
        <v>82</v>
      </c>
      <c r="D35" s="53">
        <v>3077.6779999999999</v>
      </c>
      <c r="E35" s="51">
        <v>3075.2130000000002</v>
      </c>
      <c r="F35" s="51">
        <v>3230.08</v>
      </c>
      <c r="G35" s="51">
        <v>2963.3209999999999</v>
      </c>
      <c r="H35" s="51">
        <v>3437.5279999999998</v>
      </c>
      <c r="I35" s="51">
        <v>3274.0010000000002</v>
      </c>
      <c r="J35" s="51">
        <v>3458.01</v>
      </c>
      <c r="K35" s="51">
        <v>3462.5740000000001</v>
      </c>
      <c r="L35" s="51">
        <v>3912.7150000000001</v>
      </c>
      <c r="M35" s="51">
        <v>3774.1689999999999</v>
      </c>
      <c r="N35" s="51">
        <v>3904.0770000000002</v>
      </c>
      <c r="O35" s="51">
        <v>4160.5959999999995</v>
      </c>
      <c r="P35" s="51">
        <v>3914.4119999999998</v>
      </c>
      <c r="Q35" s="51">
        <v>3777.703</v>
      </c>
      <c r="R35" s="51">
        <v>3869.2620000000002</v>
      </c>
      <c r="S35" s="51">
        <v>3890.8919999999998</v>
      </c>
      <c r="T35" s="51">
        <v>3652.92</v>
      </c>
      <c r="U35" s="51">
        <v>3849.587</v>
      </c>
      <c r="V35" s="51">
        <v>3498.9720000000002</v>
      </c>
      <c r="W35" s="51">
        <v>3591.011</v>
      </c>
      <c r="X35" s="51">
        <v>3507.44</v>
      </c>
      <c r="Y35" s="51">
        <v>3159.8130000000001</v>
      </c>
      <c r="Z35" s="51">
        <v>3016.2660000000001</v>
      </c>
      <c r="AA35" s="51">
        <v>3111.3389999999999</v>
      </c>
      <c r="AB35" s="51">
        <v>3013.683</v>
      </c>
      <c r="AC35" s="51">
        <v>3192.7840000000001</v>
      </c>
      <c r="AD35" s="51">
        <v>3165.6840000000002</v>
      </c>
      <c r="AE35" s="51">
        <v>3876.7939999999999</v>
      </c>
      <c r="AF35" s="51">
        <v>3950.056</v>
      </c>
      <c r="AG35" s="51">
        <v>4279.6409999999996</v>
      </c>
      <c r="AH35" s="51">
        <v>3892.1770000000001</v>
      </c>
      <c r="AI35" s="51">
        <v>3509.8</v>
      </c>
      <c r="AJ35" s="51">
        <v>3721.203</v>
      </c>
      <c r="AK35" s="51">
        <v>3114.9070000000002</v>
      </c>
      <c r="AL35" s="51">
        <v>2977.1320000000001</v>
      </c>
      <c r="AM35" s="51">
        <v>3508.7649999999999</v>
      </c>
      <c r="AN35" s="51">
        <v>3547.2869999999998</v>
      </c>
      <c r="AO35" s="23">
        <f t="shared" si="0"/>
        <v>-4.6736498922525902</v>
      </c>
      <c r="AP35" s="30">
        <f t="shared" si="1"/>
        <v>1.0978791683113556</v>
      </c>
      <c r="AQ35" s="30"/>
      <c r="AR35" s="52"/>
    </row>
    <row r="36" spans="2:56" x14ac:dyDescent="0.25">
      <c r="B36" s="59" t="s">
        <v>10</v>
      </c>
      <c r="C36" s="1" t="s">
        <v>80</v>
      </c>
      <c r="D36" s="53">
        <v>186.14240000000001</v>
      </c>
      <c r="E36" s="51">
        <v>184.49950000000001</v>
      </c>
      <c r="F36" s="51">
        <v>197.23269999999999</v>
      </c>
      <c r="G36" s="51">
        <v>207.9667</v>
      </c>
      <c r="H36" s="51">
        <v>178.02289999999999</v>
      </c>
      <c r="I36" s="51">
        <v>188.7431</v>
      </c>
      <c r="J36" s="51">
        <v>201.74529999999999</v>
      </c>
      <c r="K36" s="51">
        <v>199.84370000000001</v>
      </c>
      <c r="L36" s="51">
        <v>202.262</v>
      </c>
      <c r="M36" s="51">
        <v>214.67910000000001</v>
      </c>
      <c r="N36" s="51">
        <v>213.69149999999999</v>
      </c>
      <c r="O36" s="51">
        <v>195.1052</v>
      </c>
      <c r="P36" s="51">
        <v>206.15799999999999</v>
      </c>
      <c r="Q36" s="51">
        <v>202.7867</v>
      </c>
      <c r="R36" s="51">
        <v>190.61850000000001</v>
      </c>
      <c r="S36" s="51">
        <v>178.97210000000001</v>
      </c>
      <c r="T36" s="51">
        <v>160.33269999999999</v>
      </c>
      <c r="U36" s="51">
        <v>136.68680000000001</v>
      </c>
      <c r="V36" s="51">
        <v>148.78870000000001</v>
      </c>
      <c r="W36" s="51">
        <v>144.48159999999999</v>
      </c>
      <c r="X36" s="51">
        <v>123.7794</v>
      </c>
      <c r="Y36" s="51">
        <v>126.7938</v>
      </c>
      <c r="Z36" s="51">
        <v>137.6208</v>
      </c>
      <c r="AA36" s="51">
        <v>128.65809999999999</v>
      </c>
      <c r="AB36" s="51">
        <v>117.0692</v>
      </c>
      <c r="AC36" s="51">
        <v>88.749679999999998</v>
      </c>
      <c r="AD36" s="51">
        <v>111.7244</v>
      </c>
      <c r="AE36" s="51">
        <v>128.40819999999999</v>
      </c>
      <c r="AF36" s="51">
        <v>128.25149999999999</v>
      </c>
      <c r="AG36" s="51">
        <v>138.4316</v>
      </c>
      <c r="AH36" s="51">
        <v>134.9315</v>
      </c>
      <c r="AI36" s="51">
        <v>144.7773</v>
      </c>
      <c r="AJ36" s="51">
        <v>141.3373</v>
      </c>
      <c r="AK36" s="51">
        <v>78.724180000000004</v>
      </c>
      <c r="AL36" s="51">
        <v>68.805530000000005</v>
      </c>
      <c r="AM36" s="51">
        <v>73.889189999999999</v>
      </c>
      <c r="AN36" s="51">
        <v>99.671859999999995</v>
      </c>
      <c r="AO36" s="23">
        <f t="shared" si="0"/>
        <v>-29.479436779958302</v>
      </c>
      <c r="AP36" s="30">
        <f t="shared" si="1"/>
        <v>34.893696899370525</v>
      </c>
      <c r="AQ36" s="30"/>
      <c r="AR36" s="52" t="s">
        <v>10</v>
      </c>
      <c r="AS36" s="30">
        <f>AO36</f>
        <v>-29.479436779958302</v>
      </c>
    </row>
    <row r="37" spans="2:56" x14ac:dyDescent="0.25">
      <c r="B37" s="59"/>
      <c r="C37" s="1" t="s">
        <v>81</v>
      </c>
      <c r="D37" s="53">
        <v>981.51490000000001</v>
      </c>
      <c r="E37" s="51">
        <v>972.42359999999996</v>
      </c>
      <c r="F37" s="51">
        <v>1026.0229999999999</v>
      </c>
      <c r="G37" s="51">
        <v>1061.3900000000001</v>
      </c>
      <c r="H37" s="51">
        <v>1094.325</v>
      </c>
      <c r="I37" s="51">
        <v>1067.3610000000001</v>
      </c>
      <c r="J37" s="51">
        <v>1090.327</v>
      </c>
      <c r="K37" s="51">
        <v>1036.069</v>
      </c>
      <c r="L37" s="51">
        <v>1077.057</v>
      </c>
      <c r="M37" s="51">
        <v>1124.077</v>
      </c>
      <c r="N37" s="51">
        <v>1095.3510000000001</v>
      </c>
      <c r="O37" s="51">
        <v>1124.646</v>
      </c>
      <c r="P37" s="51">
        <v>1071.704</v>
      </c>
      <c r="Q37" s="51">
        <v>1056.454</v>
      </c>
      <c r="R37" s="51">
        <v>1066.865</v>
      </c>
      <c r="S37" s="51">
        <v>966.83720000000005</v>
      </c>
      <c r="T37" s="51">
        <v>963.50890000000004</v>
      </c>
      <c r="U37" s="51">
        <v>1020.448</v>
      </c>
      <c r="V37" s="51">
        <v>902.20420000000001</v>
      </c>
      <c r="W37" s="51">
        <v>987.18679999999995</v>
      </c>
      <c r="X37" s="51">
        <v>985.46550000000002</v>
      </c>
      <c r="Y37" s="51">
        <v>982.95330000000001</v>
      </c>
      <c r="Z37" s="51">
        <v>967.00250000000005</v>
      </c>
      <c r="AA37" s="51">
        <v>951.92219999999998</v>
      </c>
      <c r="AB37" s="51">
        <v>915.83839999999998</v>
      </c>
      <c r="AC37" s="51">
        <v>820.81920000000002</v>
      </c>
      <c r="AD37" s="51">
        <v>875.50400000000002</v>
      </c>
      <c r="AE37" s="51">
        <v>938.91459999999995</v>
      </c>
      <c r="AF37" s="51">
        <v>893.09870000000001</v>
      </c>
      <c r="AG37" s="51">
        <v>870.62070000000006</v>
      </c>
      <c r="AH37" s="51">
        <v>925.05430000000001</v>
      </c>
      <c r="AI37" s="51">
        <v>949.57489999999996</v>
      </c>
      <c r="AJ37" s="51">
        <v>941.57680000000005</v>
      </c>
      <c r="AK37" s="51">
        <v>827.18589999999995</v>
      </c>
      <c r="AL37" s="51">
        <v>766.96230000000003</v>
      </c>
      <c r="AM37" s="51">
        <v>843.05709999999999</v>
      </c>
      <c r="AN37" s="51">
        <v>804.94590000000005</v>
      </c>
      <c r="AO37" s="23">
        <f t="shared" si="0"/>
        <v>-14.510860930303293</v>
      </c>
      <c r="AP37" s="30">
        <f t="shared" si="1"/>
        <v>-4.520595342830271</v>
      </c>
      <c r="AQ37" s="30"/>
      <c r="AR37" s="52"/>
    </row>
    <row r="38" spans="2:56" x14ac:dyDescent="0.25">
      <c r="B38" s="59"/>
      <c r="C38" s="1" t="s">
        <v>82</v>
      </c>
      <c r="D38" s="53">
        <v>5018.6239999999998</v>
      </c>
      <c r="E38" s="51">
        <v>5003.25</v>
      </c>
      <c r="F38" s="51">
        <v>4477.7629999999999</v>
      </c>
      <c r="G38" s="51">
        <v>5151.9570000000003</v>
      </c>
      <c r="H38" s="51">
        <v>5520.0889999999999</v>
      </c>
      <c r="I38" s="51">
        <v>5480.9070000000002</v>
      </c>
      <c r="J38" s="51">
        <v>5834.7309999999998</v>
      </c>
      <c r="K38" s="51">
        <v>6018.0050000000001</v>
      </c>
      <c r="L38" s="51">
        <v>6467.7669999999998</v>
      </c>
      <c r="M38" s="51">
        <v>7750.5450000000001</v>
      </c>
      <c r="N38" s="51">
        <v>7114.2370000000001</v>
      </c>
      <c r="O38" s="51">
        <v>6240.3779999999997</v>
      </c>
      <c r="P38" s="51">
        <v>5762.7870000000003</v>
      </c>
      <c r="Q38" s="51">
        <v>5601.92</v>
      </c>
      <c r="R38" s="51">
        <v>5547.3950000000004</v>
      </c>
      <c r="S38" s="51">
        <v>5178.6379999999999</v>
      </c>
      <c r="T38" s="51">
        <v>5243.78</v>
      </c>
      <c r="U38" s="51">
        <v>5938.7889999999998</v>
      </c>
      <c r="V38" s="51">
        <v>5956.4250000000002</v>
      </c>
      <c r="W38" s="51">
        <v>6053.11</v>
      </c>
      <c r="X38" s="51">
        <v>5673.15</v>
      </c>
      <c r="Y38" s="51">
        <v>5084.848</v>
      </c>
      <c r="Z38" s="51">
        <v>4962.2</v>
      </c>
      <c r="AA38" s="51">
        <v>4642.3779999999997</v>
      </c>
      <c r="AB38" s="51">
        <v>5248.8469999999998</v>
      </c>
      <c r="AC38" s="51">
        <v>4771.57</v>
      </c>
      <c r="AD38" s="51">
        <v>4982.683</v>
      </c>
      <c r="AE38" s="51">
        <v>4943.4459999999999</v>
      </c>
      <c r="AF38" s="51">
        <v>5124.3069999999998</v>
      </c>
      <c r="AG38" s="51">
        <v>4955.1689999999999</v>
      </c>
      <c r="AH38" s="51">
        <v>4478.7330000000002</v>
      </c>
      <c r="AI38" s="51">
        <v>4430.5219999999999</v>
      </c>
      <c r="AJ38" s="51">
        <v>4559.6040000000003</v>
      </c>
      <c r="AK38" s="51">
        <v>4631.9960000000001</v>
      </c>
      <c r="AL38" s="51">
        <v>4416.0469999999996</v>
      </c>
      <c r="AM38" s="51">
        <v>4785.18</v>
      </c>
      <c r="AN38" s="51">
        <v>4867.192</v>
      </c>
      <c r="AO38" s="23">
        <f t="shared" si="0"/>
        <v>6.7459367085387179</v>
      </c>
      <c r="AP38" s="30">
        <f t="shared" si="1"/>
        <v>1.7138749221554825</v>
      </c>
      <c r="AQ38" s="30"/>
      <c r="AR38" s="52"/>
    </row>
    <row r="39" spans="2:56" x14ac:dyDescent="0.25">
      <c r="B39" s="59" t="s">
        <v>11</v>
      </c>
      <c r="C39" s="1" t="s">
        <v>80</v>
      </c>
      <c r="D39" s="53">
        <v>210.86750000000001</v>
      </c>
      <c r="E39" s="51">
        <v>213.74879999999999</v>
      </c>
      <c r="F39" s="51">
        <v>217.98169999999999</v>
      </c>
      <c r="G39" s="51">
        <v>219.79640000000001</v>
      </c>
      <c r="H39" s="51">
        <v>203.11269999999999</v>
      </c>
      <c r="I39" s="51">
        <v>201.14429999999999</v>
      </c>
      <c r="J39" s="51">
        <v>199.13329999999999</v>
      </c>
      <c r="K39" s="51">
        <v>229.3373</v>
      </c>
      <c r="L39" s="51">
        <v>230.43020000000001</v>
      </c>
      <c r="M39" s="51">
        <v>226.1969</v>
      </c>
      <c r="N39" s="51">
        <v>218.11170000000001</v>
      </c>
      <c r="O39" s="51">
        <v>243.1884</v>
      </c>
      <c r="P39" s="51">
        <v>230.3203</v>
      </c>
      <c r="Q39" s="51">
        <v>214.70189999999999</v>
      </c>
      <c r="R39" s="51">
        <v>188.01159999999999</v>
      </c>
      <c r="S39" s="51">
        <v>185.83580000000001</v>
      </c>
      <c r="T39" s="51">
        <v>169.69290000000001</v>
      </c>
      <c r="U39" s="51">
        <v>150.316</v>
      </c>
      <c r="V39" s="51">
        <v>141.2878</v>
      </c>
      <c r="W39" s="51">
        <v>158.19759999999999</v>
      </c>
      <c r="X39" s="51">
        <v>154.89400000000001</v>
      </c>
      <c r="Y39" s="51">
        <v>128.94210000000001</v>
      </c>
      <c r="Z39" s="51">
        <v>142.25200000000001</v>
      </c>
      <c r="AA39" s="51">
        <v>160.24549999999999</v>
      </c>
      <c r="AB39" s="51">
        <v>155.86269999999999</v>
      </c>
      <c r="AC39" s="51">
        <v>159.31549999999999</v>
      </c>
      <c r="AD39" s="51">
        <v>159.53319999999999</v>
      </c>
      <c r="AE39" s="51">
        <v>178.98869999999999</v>
      </c>
      <c r="AF39" s="51">
        <v>164.73050000000001</v>
      </c>
      <c r="AG39" s="51">
        <v>154.30539999999999</v>
      </c>
      <c r="AH39" s="51">
        <v>145.09729999999999</v>
      </c>
      <c r="AI39" s="51">
        <v>158.08410000000001</v>
      </c>
      <c r="AJ39" s="51">
        <v>132.1918</v>
      </c>
      <c r="AK39" s="51">
        <v>70.047849999999997</v>
      </c>
      <c r="AL39" s="51">
        <v>68.032039999999995</v>
      </c>
      <c r="AM39" s="51">
        <v>97.807599999999994</v>
      </c>
      <c r="AN39" s="51">
        <v>80.830179999999999</v>
      </c>
      <c r="AO39" s="23">
        <f t="shared" si="0"/>
        <v>-38.853862342444842</v>
      </c>
      <c r="AP39" s="30">
        <f t="shared" si="1"/>
        <v>-17.357976271782558</v>
      </c>
      <c r="AQ39" s="30"/>
      <c r="AR39" s="52" t="s">
        <v>11</v>
      </c>
      <c r="AS39" s="30">
        <f>AO39</f>
        <v>-38.853862342444842</v>
      </c>
    </row>
    <row r="40" spans="2:56" x14ac:dyDescent="0.25">
      <c r="B40" s="59"/>
      <c r="C40" s="1" t="s">
        <v>81</v>
      </c>
      <c r="D40" s="53">
        <v>1050.835</v>
      </c>
      <c r="E40" s="51">
        <v>1036.3579999999999</v>
      </c>
      <c r="F40" s="51">
        <v>1085.777</v>
      </c>
      <c r="G40" s="51">
        <v>1063.1210000000001</v>
      </c>
      <c r="H40" s="51">
        <v>980.24779999999998</v>
      </c>
      <c r="I40" s="51">
        <v>1011.979</v>
      </c>
      <c r="J40" s="51">
        <v>1042.838</v>
      </c>
      <c r="K40" s="51">
        <v>1109.943</v>
      </c>
      <c r="L40" s="51">
        <v>1189.453</v>
      </c>
      <c r="M40" s="51">
        <v>1156.3330000000001</v>
      </c>
      <c r="N40" s="51">
        <v>1127.143</v>
      </c>
      <c r="O40" s="51">
        <v>1181.335</v>
      </c>
      <c r="P40" s="51">
        <v>1172.326</v>
      </c>
      <c r="Q40" s="51">
        <v>1158.7349999999999</v>
      </c>
      <c r="R40" s="51">
        <v>1105.3109999999999</v>
      </c>
      <c r="S40" s="51">
        <v>1075.0160000000001</v>
      </c>
      <c r="T40" s="51">
        <v>1008.145</v>
      </c>
      <c r="U40" s="51">
        <v>950.98910000000001</v>
      </c>
      <c r="V40" s="51">
        <v>937.94809999999995</v>
      </c>
      <c r="W40" s="51">
        <v>1003.424</v>
      </c>
      <c r="X40" s="51">
        <v>1007.592</v>
      </c>
      <c r="Y40" s="51">
        <v>964.98869999999999</v>
      </c>
      <c r="Z40" s="51">
        <v>948.27970000000005</v>
      </c>
      <c r="AA40" s="51">
        <v>1065.924</v>
      </c>
      <c r="AB40" s="51">
        <v>1043.5160000000001</v>
      </c>
      <c r="AC40" s="51">
        <v>1022.273</v>
      </c>
      <c r="AD40" s="51">
        <v>1043.4259999999999</v>
      </c>
      <c r="AE40" s="51">
        <v>1137.508</v>
      </c>
      <c r="AF40" s="51">
        <v>1023.1420000000001</v>
      </c>
      <c r="AG40" s="51">
        <v>998.5575</v>
      </c>
      <c r="AH40" s="51">
        <v>1044.4760000000001</v>
      </c>
      <c r="AI40" s="51">
        <v>1084.2280000000001</v>
      </c>
      <c r="AJ40" s="51">
        <v>1043.107</v>
      </c>
      <c r="AK40" s="51">
        <v>876.51580000000001</v>
      </c>
      <c r="AL40" s="51">
        <v>928.45249999999999</v>
      </c>
      <c r="AM40" s="51">
        <v>921.98850000000004</v>
      </c>
      <c r="AN40" s="51">
        <v>987.14020000000005</v>
      </c>
      <c r="AO40" s="23">
        <f t="shared" si="0"/>
        <v>-5.3653939624602192</v>
      </c>
      <c r="AP40" s="30">
        <f t="shared" si="1"/>
        <v>7.0664330411930303</v>
      </c>
      <c r="AQ40" s="30"/>
      <c r="AR40" s="52"/>
    </row>
    <row r="41" spans="2:56" x14ac:dyDescent="0.25">
      <c r="B41" s="59"/>
      <c r="C41" s="1" t="s">
        <v>82</v>
      </c>
      <c r="D41" s="53">
        <v>5923.1530000000002</v>
      </c>
      <c r="E41" s="51">
        <v>5676.8919999999998</v>
      </c>
      <c r="F41" s="51">
        <v>5473.0020000000004</v>
      </c>
      <c r="G41" s="51">
        <v>5573.7669999999998</v>
      </c>
      <c r="H41" s="51">
        <v>5130.3440000000001</v>
      </c>
      <c r="I41" s="51">
        <v>5389.8429999999998</v>
      </c>
      <c r="J41" s="51">
        <v>4849.5150000000003</v>
      </c>
      <c r="K41" s="51">
        <v>5386.2920000000004</v>
      </c>
      <c r="L41" s="51">
        <v>5228.5020000000004</v>
      </c>
      <c r="M41" s="51">
        <v>5248.9080000000004</v>
      </c>
      <c r="N41" s="51">
        <v>5736.1130000000003</v>
      </c>
      <c r="O41" s="51">
        <v>5684.2049999999999</v>
      </c>
      <c r="P41" s="51">
        <v>5470.5379999999996</v>
      </c>
      <c r="Q41" s="51">
        <v>5585.5969999999998</v>
      </c>
      <c r="R41" s="51">
        <v>5558.9520000000002</v>
      </c>
      <c r="S41" s="51">
        <v>5322.1360000000004</v>
      </c>
      <c r="T41" s="51">
        <v>5815.7960000000003</v>
      </c>
      <c r="U41" s="51">
        <v>4713.9799999999996</v>
      </c>
      <c r="V41" s="51">
        <v>4762.7830000000004</v>
      </c>
      <c r="W41" s="51">
        <v>4764.875</v>
      </c>
      <c r="X41" s="51">
        <v>5275.5060000000003</v>
      </c>
      <c r="Y41" s="51">
        <v>5822.5190000000002</v>
      </c>
      <c r="Z41" s="51">
        <v>5008.357</v>
      </c>
      <c r="AA41" s="51">
        <v>7067.36</v>
      </c>
      <c r="AB41" s="51">
        <v>6318.299</v>
      </c>
      <c r="AC41" s="51">
        <v>5872.57</v>
      </c>
      <c r="AD41" s="51">
        <v>6197.2190000000001</v>
      </c>
      <c r="AE41" s="51">
        <v>6620.165</v>
      </c>
      <c r="AF41" s="51">
        <v>5927.49</v>
      </c>
      <c r="AG41" s="51">
        <v>5959.6090000000004</v>
      </c>
      <c r="AH41" s="51">
        <v>5707.9949999999999</v>
      </c>
      <c r="AI41" s="51">
        <v>6326.38</v>
      </c>
      <c r="AJ41" s="51">
        <v>6131.5479999999998</v>
      </c>
      <c r="AK41" s="51">
        <v>5017.3980000000001</v>
      </c>
      <c r="AL41" s="51">
        <v>4820.076</v>
      </c>
      <c r="AM41" s="51">
        <v>4558.5460000000003</v>
      </c>
      <c r="AN41" s="51">
        <v>4448.6620000000003</v>
      </c>
      <c r="AO41" s="23">
        <f t="shared" si="0"/>
        <v>-27.44634796955026</v>
      </c>
      <c r="AP41" s="30">
        <f t="shared" si="1"/>
        <v>-2.4105054550288623</v>
      </c>
      <c r="AQ41" s="30"/>
      <c r="AR41" s="52"/>
    </row>
    <row r="42" spans="2:56" x14ac:dyDescent="0.25">
      <c r="B42" s="59" t="s">
        <v>12</v>
      </c>
      <c r="C42" s="1" t="s">
        <v>80</v>
      </c>
      <c r="D42" s="53">
        <v>293.64870000000002</v>
      </c>
      <c r="E42" s="51">
        <v>314.84190000000001</v>
      </c>
      <c r="F42" s="51">
        <v>309.12009999999998</v>
      </c>
      <c r="G42" s="51">
        <v>322.59480000000002</v>
      </c>
      <c r="H42" s="51">
        <v>299.13389999999998</v>
      </c>
      <c r="I42" s="51">
        <v>306.81630000000001</v>
      </c>
      <c r="J42" s="51">
        <v>336.73779999999999</v>
      </c>
      <c r="K42" s="51">
        <v>352.68430000000001</v>
      </c>
      <c r="L42" s="51">
        <v>343.68709999999999</v>
      </c>
      <c r="M42" s="51">
        <v>313.44450000000001</v>
      </c>
      <c r="N42" s="51">
        <v>341.72910000000002</v>
      </c>
      <c r="O42" s="51">
        <v>354.7638</v>
      </c>
      <c r="P42" s="51">
        <v>329.34589999999997</v>
      </c>
      <c r="Q42" s="51">
        <v>312.28199999999998</v>
      </c>
      <c r="R42" s="51">
        <v>307.86680000000001</v>
      </c>
      <c r="S42" s="51">
        <v>275.93029999999999</v>
      </c>
      <c r="T42" s="51">
        <v>287.51690000000002</v>
      </c>
      <c r="U42" s="51">
        <v>271.35559999999998</v>
      </c>
      <c r="V42" s="51">
        <v>281.53969999999998</v>
      </c>
      <c r="W42" s="51">
        <v>278.31420000000003</v>
      </c>
      <c r="X42" s="51">
        <v>271.07060000000001</v>
      </c>
      <c r="Y42" s="51">
        <v>249.86799999999999</v>
      </c>
      <c r="Z42" s="51">
        <v>263.1277</v>
      </c>
      <c r="AA42" s="51">
        <v>268.35250000000002</v>
      </c>
      <c r="AB42" s="51">
        <v>248.3817</v>
      </c>
      <c r="AC42" s="51">
        <v>263.65989999999999</v>
      </c>
      <c r="AD42" s="51">
        <v>260.88529999999997</v>
      </c>
      <c r="AE42" s="51">
        <v>262.67320000000001</v>
      </c>
      <c r="AF42" s="51">
        <v>264.81560000000002</v>
      </c>
      <c r="AG42" s="51">
        <v>251.14920000000001</v>
      </c>
      <c r="AH42" s="51">
        <v>260.80180000000001</v>
      </c>
      <c r="AI42" s="51">
        <v>280.072</v>
      </c>
      <c r="AJ42" s="51">
        <v>226.53489999999999</v>
      </c>
      <c r="AK42" s="51">
        <v>179.06049999999999</v>
      </c>
      <c r="AL42" s="51">
        <v>168.48519999999999</v>
      </c>
      <c r="AM42" s="51">
        <v>202.50409999999999</v>
      </c>
      <c r="AN42" s="51">
        <v>192.62520000000001</v>
      </c>
      <c r="AO42" s="23">
        <f t="shared" si="0"/>
        <v>-14.968863517277024</v>
      </c>
      <c r="AP42" s="30">
        <f t="shared" si="1"/>
        <v>-4.8783703638592932</v>
      </c>
      <c r="AQ42" s="30"/>
      <c r="AR42" s="52" t="s">
        <v>12</v>
      </c>
      <c r="AS42" s="30">
        <f>AO42</f>
        <v>-14.968863517277024</v>
      </c>
    </row>
    <row r="43" spans="2:56" x14ac:dyDescent="0.25">
      <c r="B43" s="59"/>
      <c r="C43" s="1" t="s">
        <v>81</v>
      </c>
      <c r="D43" s="53">
        <v>1211.0619999999999</v>
      </c>
      <c r="E43" s="51">
        <v>1247.0239999999999</v>
      </c>
      <c r="F43" s="51">
        <v>1294.3710000000001</v>
      </c>
      <c r="G43" s="51">
        <v>1303.627</v>
      </c>
      <c r="H43" s="51">
        <v>1312.9259999999999</v>
      </c>
      <c r="I43" s="51">
        <v>1340.0650000000001</v>
      </c>
      <c r="J43" s="51">
        <v>1376.2270000000001</v>
      </c>
      <c r="K43" s="51">
        <v>1366.5129999999999</v>
      </c>
      <c r="L43" s="51">
        <v>1365.1969999999999</v>
      </c>
      <c r="M43" s="51">
        <v>1317.5740000000001</v>
      </c>
      <c r="N43" s="51">
        <v>1401.2049999999999</v>
      </c>
      <c r="O43" s="51">
        <v>1355.576</v>
      </c>
      <c r="P43" s="51">
        <v>1306.2670000000001</v>
      </c>
      <c r="Q43" s="51">
        <v>1273.046</v>
      </c>
      <c r="R43" s="51">
        <v>1312.1969999999999</v>
      </c>
      <c r="S43" s="51">
        <v>1247.393</v>
      </c>
      <c r="T43" s="51">
        <v>1250.4670000000001</v>
      </c>
      <c r="U43" s="51">
        <v>1269.741</v>
      </c>
      <c r="V43" s="51">
        <v>1236.5809999999999</v>
      </c>
      <c r="W43" s="51">
        <v>1244.3779999999999</v>
      </c>
      <c r="X43" s="51">
        <v>1189.433</v>
      </c>
      <c r="Y43" s="51">
        <v>1204.4169999999999</v>
      </c>
      <c r="Z43" s="51">
        <v>1235.614</v>
      </c>
      <c r="AA43" s="51">
        <v>1265.125</v>
      </c>
      <c r="AB43" s="51">
        <v>1250.3520000000001</v>
      </c>
      <c r="AC43" s="51">
        <v>1302.0429999999999</v>
      </c>
      <c r="AD43" s="51">
        <v>1274.914</v>
      </c>
      <c r="AE43" s="51">
        <v>1289.296</v>
      </c>
      <c r="AF43" s="51">
        <v>1269.837</v>
      </c>
      <c r="AG43" s="51">
        <v>1274.6949999999999</v>
      </c>
      <c r="AH43" s="51">
        <v>1250.8530000000001</v>
      </c>
      <c r="AI43" s="51">
        <v>1272.729</v>
      </c>
      <c r="AJ43" s="51">
        <v>1207.3620000000001</v>
      </c>
      <c r="AK43" s="51">
        <v>1159.038</v>
      </c>
      <c r="AL43" s="51">
        <v>1149.9259999999999</v>
      </c>
      <c r="AM43" s="51">
        <v>1251.537</v>
      </c>
      <c r="AN43" s="51">
        <v>1220.8710000000001</v>
      </c>
      <c r="AO43" s="23">
        <f t="shared" si="0"/>
        <v>1.1188856366193414</v>
      </c>
      <c r="AP43" s="30">
        <f t="shared" si="1"/>
        <v>-2.4502671515104981</v>
      </c>
      <c r="AQ43" s="30"/>
      <c r="AR43" s="52"/>
    </row>
    <row r="44" spans="2:56" x14ac:dyDescent="0.25">
      <c r="B44" s="59"/>
      <c r="C44" s="1" t="s">
        <v>82</v>
      </c>
      <c r="D44" s="53">
        <v>6370.348</v>
      </c>
      <c r="E44" s="51">
        <v>6186.6629999999996</v>
      </c>
      <c r="F44" s="51">
        <v>6524.0460000000003</v>
      </c>
      <c r="G44" s="51">
        <v>6035.1970000000001</v>
      </c>
      <c r="H44" s="51">
        <v>6279.1559999999999</v>
      </c>
      <c r="I44" s="51">
        <v>6226.0349999999999</v>
      </c>
      <c r="J44" s="51">
        <v>6338.6360000000004</v>
      </c>
      <c r="K44" s="51">
        <v>6567.884</v>
      </c>
      <c r="L44" s="51">
        <v>6307.2</v>
      </c>
      <c r="M44" s="51">
        <v>6297.8050000000003</v>
      </c>
      <c r="N44" s="51">
        <v>6281.1109999999999</v>
      </c>
      <c r="O44" s="51">
        <v>5920.4920000000002</v>
      </c>
      <c r="P44" s="51">
        <v>5866.3149999999996</v>
      </c>
      <c r="Q44" s="51">
        <v>6041.3590000000004</v>
      </c>
      <c r="R44" s="51">
        <v>6306.5959999999995</v>
      </c>
      <c r="S44" s="51">
        <v>6068.9470000000001</v>
      </c>
      <c r="T44" s="51">
        <v>5949.9780000000001</v>
      </c>
      <c r="U44" s="51">
        <v>5835.9089999999997</v>
      </c>
      <c r="V44" s="51">
        <v>5739.7920000000004</v>
      </c>
      <c r="W44" s="51">
        <v>5752.2839999999997</v>
      </c>
      <c r="X44" s="51">
        <v>5480.3029999999999</v>
      </c>
      <c r="Y44" s="51">
        <v>5742.9930000000004</v>
      </c>
      <c r="Z44" s="51">
        <v>6090.7910000000002</v>
      </c>
      <c r="AA44" s="51">
        <v>6202.1719999999996</v>
      </c>
      <c r="AB44" s="51">
        <v>6190.8190000000004</v>
      </c>
      <c r="AC44" s="51">
        <v>6178.8360000000002</v>
      </c>
      <c r="AD44" s="51">
        <v>5952.2749999999996</v>
      </c>
      <c r="AE44" s="51">
        <v>5814.4229999999998</v>
      </c>
      <c r="AF44" s="51">
        <v>5791.0919999999996</v>
      </c>
      <c r="AG44" s="51">
        <v>5976.1909999999998</v>
      </c>
      <c r="AH44" s="51">
        <v>5858.71</v>
      </c>
      <c r="AI44" s="51">
        <v>5664.643</v>
      </c>
      <c r="AJ44" s="51">
        <v>5649.44</v>
      </c>
      <c r="AK44" s="51">
        <v>5681.085</v>
      </c>
      <c r="AL44" s="51">
        <v>5477.277</v>
      </c>
      <c r="AM44" s="51">
        <v>5809.9440000000004</v>
      </c>
      <c r="AN44" s="51">
        <v>5811.7619999999997</v>
      </c>
      <c r="AO44" s="23">
        <f t="shared" si="0"/>
        <v>2.8732405335750113</v>
      </c>
      <c r="AP44" s="30">
        <f t="shared" si="1"/>
        <v>3.1291179398619015E-2</v>
      </c>
      <c r="AQ44" s="30"/>
      <c r="AR44" s="52"/>
    </row>
    <row r="45" spans="2:56" x14ac:dyDescent="0.25">
      <c r="B45" s="59" t="s">
        <v>85</v>
      </c>
      <c r="C45" s="1" t="s">
        <v>80</v>
      </c>
      <c r="D45" s="53">
        <v>259.02530000000002</v>
      </c>
      <c r="E45" s="51">
        <v>256.43090000000001</v>
      </c>
      <c r="F45" s="51">
        <v>279.2955</v>
      </c>
      <c r="G45" s="51">
        <v>279.67099999999999</v>
      </c>
      <c r="H45" s="51">
        <v>263.35789999999997</v>
      </c>
      <c r="I45" s="51">
        <v>254.40010000000001</v>
      </c>
      <c r="J45" s="51">
        <v>278.93279999999999</v>
      </c>
      <c r="K45" s="51">
        <v>245.29519999999999</v>
      </c>
      <c r="L45" s="51">
        <v>265.4753</v>
      </c>
      <c r="M45" s="51">
        <v>260.18310000000002</v>
      </c>
      <c r="N45" s="51">
        <v>251.1319</v>
      </c>
      <c r="O45" s="51">
        <v>261.43189999999998</v>
      </c>
      <c r="P45" s="51">
        <v>248.31370000000001</v>
      </c>
      <c r="Q45" s="51">
        <v>249.49189999999999</v>
      </c>
      <c r="R45" s="51">
        <v>234.7509</v>
      </c>
      <c r="S45" s="51">
        <v>219.67599999999999</v>
      </c>
      <c r="T45" s="51">
        <v>215.03710000000001</v>
      </c>
      <c r="U45" s="51">
        <v>234.40819999999999</v>
      </c>
      <c r="V45" s="51">
        <v>214.88929999999999</v>
      </c>
      <c r="W45" s="51">
        <v>212.0539</v>
      </c>
      <c r="X45" s="51">
        <v>202.39709999999999</v>
      </c>
      <c r="Y45" s="51">
        <v>221.83850000000001</v>
      </c>
      <c r="Z45" s="51">
        <v>226.27500000000001</v>
      </c>
      <c r="AA45" s="51">
        <v>235.41589999999999</v>
      </c>
      <c r="AB45" s="51">
        <v>226.47659999999999</v>
      </c>
      <c r="AC45" s="51">
        <v>222.21780000000001</v>
      </c>
      <c r="AD45" s="51">
        <v>243.18979999999999</v>
      </c>
      <c r="AE45" s="51">
        <v>244.20240000000001</v>
      </c>
      <c r="AF45" s="51">
        <v>241.74520000000001</v>
      </c>
      <c r="AG45" s="51">
        <v>250.7003</v>
      </c>
      <c r="AH45" s="51">
        <v>252.37549999999999</v>
      </c>
      <c r="AI45" s="51">
        <v>248.95519999999999</v>
      </c>
      <c r="AJ45" s="51">
        <v>226.6722</v>
      </c>
      <c r="AK45" s="51">
        <v>162.33709999999999</v>
      </c>
      <c r="AL45" s="51">
        <v>142.65639999999999</v>
      </c>
      <c r="AM45" s="51">
        <v>163.85169999999999</v>
      </c>
      <c r="AN45" s="51">
        <v>194.44540000000001</v>
      </c>
      <c r="AO45" s="23">
        <f t="shared" si="0"/>
        <v>-14.217358811534893</v>
      </c>
      <c r="AP45" s="30">
        <f t="shared" si="1"/>
        <v>18.671579239031399</v>
      </c>
      <c r="AQ45" s="30"/>
      <c r="AR45" s="52" t="s">
        <v>85</v>
      </c>
      <c r="AS45" s="30">
        <f>AO45</f>
        <v>-14.217358811534893</v>
      </c>
    </row>
    <row r="46" spans="2:56" ht="33.75" customHeight="1" x14ac:dyDescent="0.25">
      <c r="B46" s="59"/>
      <c r="C46" s="1" t="s">
        <v>81</v>
      </c>
      <c r="D46" s="53">
        <v>1167.33</v>
      </c>
      <c r="E46" s="51">
        <v>1201.875</v>
      </c>
      <c r="F46" s="51">
        <v>1192.4380000000001</v>
      </c>
      <c r="G46" s="51">
        <v>1212.269</v>
      </c>
      <c r="H46" s="51">
        <v>1201.213</v>
      </c>
      <c r="I46" s="51">
        <v>1203.222</v>
      </c>
      <c r="J46" s="51">
        <v>1239.749</v>
      </c>
      <c r="K46" s="51">
        <v>1228.9259999999999</v>
      </c>
      <c r="L46" s="51">
        <v>1239.675</v>
      </c>
      <c r="M46" s="51">
        <v>1238.5440000000001</v>
      </c>
      <c r="N46" s="51">
        <v>1248.309</v>
      </c>
      <c r="O46" s="51">
        <v>1261.527</v>
      </c>
      <c r="P46" s="51">
        <v>1217.684</v>
      </c>
      <c r="Q46" s="51">
        <v>1239.347</v>
      </c>
      <c r="R46" s="51">
        <v>1172.08</v>
      </c>
      <c r="S46" s="51">
        <v>1171.1120000000001</v>
      </c>
      <c r="T46" s="51">
        <v>1167.0409999999999</v>
      </c>
      <c r="U46" s="51">
        <v>1176.248</v>
      </c>
      <c r="V46" s="51">
        <v>1122.269</v>
      </c>
      <c r="W46" s="51">
        <v>1149.1500000000001</v>
      </c>
      <c r="X46" s="51">
        <v>1159.8050000000001</v>
      </c>
      <c r="Y46" s="51">
        <v>1188.0409999999999</v>
      </c>
      <c r="Z46" s="51">
        <v>1176.173</v>
      </c>
      <c r="AA46" s="51">
        <v>1190.0250000000001</v>
      </c>
      <c r="AB46" s="51">
        <v>1175.127</v>
      </c>
      <c r="AC46" s="51">
        <v>1132.579</v>
      </c>
      <c r="AD46" s="51">
        <v>1223.1479999999999</v>
      </c>
      <c r="AE46" s="51">
        <v>1236.758</v>
      </c>
      <c r="AF46" s="51">
        <v>1212.9010000000001</v>
      </c>
      <c r="AG46" s="51">
        <v>1237.797</v>
      </c>
      <c r="AH46" s="51">
        <v>1258.614</v>
      </c>
      <c r="AI46" s="51">
        <v>1254.2940000000001</v>
      </c>
      <c r="AJ46" s="51">
        <v>1234.9290000000001</v>
      </c>
      <c r="AK46" s="51">
        <v>1175.953</v>
      </c>
      <c r="AL46" s="51">
        <v>1128.24</v>
      </c>
      <c r="AM46" s="51">
        <v>1136.1679999999999</v>
      </c>
      <c r="AN46" s="51">
        <v>1162.691</v>
      </c>
      <c r="AO46" s="23">
        <f t="shared" si="0"/>
        <v>-5.8495670601305862</v>
      </c>
      <c r="AP46" s="30">
        <f t="shared" si="1"/>
        <v>2.3344258947620546</v>
      </c>
      <c r="AQ46" s="30"/>
      <c r="AR46" s="52"/>
      <c r="AX46" s="42"/>
      <c r="AY46" s="42"/>
      <c r="AZ46" s="58" t="s">
        <v>53</v>
      </c>
      <c r="BA46" s="58" t="s">
        <v>94</v>
      </c>
    </row>
    <row r="47" spans="2:56" x14ac:dyDescent="0.25">
      <c r="B47" s="59"/>
      <c r="C47" s="1" t="s">
        <v>82</v>
      </c>
      <c r="D47" s="53">
        <v>5506.5829999999996</v>
      </c>
      <c r="E47" s="51">
        <v>5388.0339999999997</v>
      </c>
      <c r="F47" s="51">
        <v>5190.3059999999996</v>
      </c>
      <c r="G47" s="51">
        <v>5016</v>
      </c>
      <c r="H47" s="51">
        <v>5337.5360000000001</v>
      </c>
      <c r="I47" s="51">
        <v>5146.1480000000001</v>
      </c>
      <c r="J47" s="51">
        <v>5671.5460000000003</v>
      </c>
      <c r="K47" s="51">
        <v>6130.5150000000003</v>
      </c>
      <c r="L47" s="51">
        <v>5964.2889999999998</v>
      </c>
      <c r="M47" s="51">
        <v>5509.8270000000002</v>
      </c>
      <c r="N47" s="51">
        <v>5978.2780000000002</v>
      </c>
      <c r="O47" s="51">
        <v>5775.1279999999997</v>
      </c>
      <c r="P47" s="51">
        <v>5189.1499999999996</v>
      </c>
      <c r="Q47" s="51">
        <v>5611.9620000000004</v>
      </c>
      <c r="R47" s="51">
        <v>5510.6880000000001</v>
      </c>
      <c r="S47" s="51">
        <v>5774.1210000000001</v>
      </c>
      <c r="T47" s="51">
        <v>5699.9449999999997</v>
      </c>
      <c r="U47" s="51">
        <v>5299.5240000000003</v>
      </c>
      <c r="V47" s="51">
        <v>5411.3109999999997</v>
      </c>
      <c r="W47" s="51">
        <v>5098.9520000000002</v>
      </c>
      <c r="X47" s="51">
        <v>5206.1279999999997</v>
      </c>
      <c r="Y47" s="51">
        <v>5485.973</v>
      </c>
      <c r="Z47" s="51">
        <v>5262.1819999999998</v>
      </c>
      <c r="AA47" s="51">
        <v>5698.4489999999996</v>
      </c>
      <c r="AB47" s="51">
        <v>5455.6719999999996</v>
      </c>
      <c r="AC47" s="51">
        <v>5340.692</v>
      </c>
      <c r="AD47" s="51">
        <v>6052.9549999999999</v>
      </c>
      <c r="AE47" s="51">
        <v>6351.2290000000003</v>
      </c>
      <c r="AF47" s="51">
        <v>6514.0510000000004</v>
      </c>
      <c r="AG47" s="51">
        <v>6187.6040000000003</v>
      </c>
      <c r="AH47" s="51">
        <v>6084.4530000000004</v>
      </c>
      <c r="AI47" s="51">
        <v>5945.5159999999996</v>
      </c>
      <c r="AJ47" s="51">
        <v>5833.875</v>
      </c>
      <c r="AK47" s="51">
        <v>5836.6719999999996</v>
      </c>
      <c r="AL47" s="51">
        <v>5780.1769999999997</v>
      </c>
      <c r="AM47" s="51">
        <v>5614.7380000000003</v>
      </c>
      <c r="AN47" s="51">
        <v>5888.8040000000001</v>
      </c>
      <c r="AO47" s="23">
        <f t="shared" si="0"/>
        <v>0.94155257011849047</v>
      </c>
      <c r="AP47" s="30">
        <f t="shared" si="1"/>
        <v>4.8811894695709723</v>
      </c>
      <c r="AQ47" s="30"/>
      <c r="AR47" s="52"/>
      <c r="AX47" s="61" t="s">
        <v>88</v>
      </c>
      <c r="AY47" s="40" t="s">
        <v>80</v>
      </c>
      <c r="AZ47" s="41">
        <v>158.01057500000002</v>
      </c>
      <c r="BA47" s="41">
        <v>110.219295</v>
      </c>
      <c r="BC47" s="57"/>
      <c r="BD47" s="57"/>
    </row>
    <row r="48" spans="2:56" x14ac:dyDescent="0.25">
      <c r="B48" s="59" t="s">
        <v>13</v>
      </c>
      <c r="C48" s="1" t="s">
        <v>80</v>
      </c>
      <c r="D48" s="53">
        <v>227.8466</v>
      </c>
      <c r="E48" s="51">
        <v>232.17500000000001</v>
      </c>
      <c r="F48" s="51">
        <v>218.96</v>
      </c>
      <c r="G48" s="51">
        <v>234.87479999999999</v>
      </c>
      <c r="H48" s="51">
        <v>239.65469999999999</v>
      </c>
      <c r="I48" s="51">
        <v>245.51840000000001</v>
      </c>
      <c r="J48" s="51">
        <v>247.99529999999999</v>
      </c>
      <c r="K48" s="51">
        <v>241.6695</v>
      </c>
      <c r="L48" s="51">
        <v>252.39680000000001</v>
      </c>
      <c r="M48" s="51">
        <v>230.5787</v>
      </c>
      <c r="N48" s="51">
        <v>233.29679999999999</v>
      </c>
      <c r="O48" s="51">
        <v>233.75149999999999</v>
      </c>
      <c r="P48" s="51">
        <v>230.2971</v>
      </c>
      <c r="Q48" s="51">
        <v>238.48150000000001</v>
      </c>
      <c r="R48" s="51">
        <v>239.37280000000001</v>
      </c>
      <c r="S48" s="51">
        <v>228.43989999999999</v>
      </c>
      <c r="T48" s="51">
        <v>220.68180000000001</v>
      </c>
      <c r="U48" s="51">
        <v>216.16329999999999</v>
      </c>
      <c r="V48" s="51">
        <v>210.2482</v>
      </c>
      <c r="W48" s="51">
        <v>208.124</v>
      </c>
      <c r="X48" s="51">
        <v>191.89510000000001</v>
      </c>
      <c r="Y48" s="51">
        <v>187.05269999999999</v>
      </c>
      <c r="Z48" s="51">
        <v>204.09960000000001</v>
      </c>
      <c r="AA48" s="51">
        <v>197.16980000000001</v>
      </c>
      <c r="AB48" s="51">
        <v>193.16380000000001</v>
      </c>
      <c r="AC48" s="51">
        <v>185.41210000000001</v>
      </c>
      <c r="AD48" s="51">
        <v>219.4522</v>
      </c>
      <c r="AE48" s="51">
        <v>197.9734</v>
      </c>
      <c r="AF48" s="51">
        <v>211.733</v>
      </c>
      <c r="AG48" s="51">
        <v>206.8364</v>
      </c>
      <c r="AH48" s="51">
        <v>200.48699999999999</v>
      </c>
      <c r="AI48" s="51">
        <v>199.5042</v>
      </c>
      <c r="AJ48" s="51">
        <v>181.83170000000001</v>
      </c>
      <c r="AK48" s="51">
        <v>102.33450000000001</v>
      </c>
      <c r="AL48" s="51">
        <v>89.563900000000004</v>
      </c>
      <c r="AM48" s="51">
        <v>100.80589999999999</v>
      </c>
      <c r="AN48" s="51">
        <v>96.797449999999998</v>
      </c>
      <c r="AO48" s="23">
        <f t="shared" si="0"/>
        <v>-46.765360495447169</v>
      </c>
      <c r="AP48" s="30">
        <f t="shared" si="1"/>
        <v>-3.9764041588835544</v>
      </c>
      <c r="AQ48" s="30"/>
      <c r="AR48" s="52" t="s">
        <v>13</v>
      </c>
      <c r="AS48" s="30">
        <f>AO48</f>
        <v>-46.765360495447169</v>
      </c>
      <c r="AX48" s="61"/>
      <c r="AY48" s="40" t="s">
        <v>81</v>
      </c>
      <c r="AZ48" s="41">
        <v>855.70765000000006</v>
      </c>
      <c r="BA48" s="41">
        <v>787.07914999999991</v>
      </c>
      <c r="BC48" s="57"/>
      <c r="BD48" s="57"/>
    </row>
    <row r="49" spans="2:56" x14ac:dyDescent="0.25">
      <c r="B49" s="59"/>
      <c r="C49" s="1" t="s">
        <v>81</v>
      </c>
      <c r="D49" s="53">
        <v>1118.0350000000001</v>
      </c>
      <c r="E49" s="51">
        <v>1141.03</v>
      </c>
      <c r="F49" s="51">
        <v>1105.2</v>
      </c>
      <c r="G49" s="51">
        <v>1122.402</v>
      </c>
      <c r="H49" s="51">
        <v>1145.7660000000001</v>
      </c>
      <c r="I49" s="51">
        <v>1135.319</v>
      </c>
      <c r="J49" s="51">
        <v>1187.0730000000001</v>
      </c>
      <c r="K49" s="51">
        <v>1196.06</v>
      </c>
      <c r="L49" s="51">
        <v>1233.1780000000001</v>
      </c>
      <c r="M49" s="51">
        <v>1206.665</v>
      </c>
      <c r="N49" s="51">
        <v>1201.7809999999999</v>
      </c>
      <c r="O49" s="51">
        <v>1210.557</v>
      </c>
      <c r="P49" s="51">
        <v>1218.1369999999999</v>
      </c>
      <c r="Q49" s="51">
        <v>1237.4670000000001</v>
      </c>
      <c r="R49" s="51">
        <v>1241.759</v>
      </c>
      <c r="S49" s="51">
        <v>1214.17</v>
      </c>
      <c r="T49" s="51">
        <v>1223.5360000000001</v>
      </c>
      <c r="U49" s="51">
        <v>1227.7460000000001</v>
      </c>
      <c r="V49" s="51">
        <v>1204.3119999999999</v>
      </c>
      <c r="W49" s="51">
        <v>1181.171</v>
      </c>
      <c r="X49" s="51">
        <v>1151.2919999999999</v>
      </c>
      <c r="Y49" s="51">
        <v>1141.1379999999999</v>
      </c>
      <c r="Z49" s="51">
        <v>1158.713</v>
      </c>
      <c r="AA49" s="51">
        <v>1169.4359999999999</v>
      </c>
      <c r="AB49" s="51">
        <v>1192.213</v>
      </c>
      <c r="AC49" s="51">
        <v>1213.1489999999999</v>
      </c>
      <c r="AD49" s="51">
        <v>1263.114</v>
      </c>
      <c r="AE49" s="51">
        <v>1229.3140000000001</v>
      </c>
      <c r="AF49" s="51">
        <v>1293.075</v>
      </c>
      <c r="AG49" s="51">
        <v>1276.0319999999999</v>
      </c>
      <c r="AH49" s="51">
        <v>1325.615</v>
      </c>
      <c r="AI49" s="51">
        <v>1329.3409999999999</v>
      </c>
      <c r="AJ49" s="51">
        <v>1312.383</v>
      </c>
      <c r="AK49" s="51">
        <v>1247.7719999999999</v>
      </c>
      <c r="AL49" s="51">
        <v>1242.9780000000001</v>
      </c>
      <c r="AM49" s="51">
        <v>1253.0509999999999</v>
      </c>
      <c r="AN49" s="51">
        <v>1231.5329999999999</v>
      </c>
      <c r="AO49" s="23">
        <f t="shared" si="0"/>
        <v>-6.1605491689544998</v>
      </c>
      <c r="AP49" s="30">
        <f t="shared" si="1"/>
        <v>-1.7172485397641464</v>
      </c>
      <c r="AQ49" s="30"/>
      <c r="AR49" s="52"/>
      <c r="AX49" s="61"/>
      <c r="AY49" s="40" t="s">
        <v>82</v>
      </c>
      <c r="AZ49" s="41">
        <v>4217.0304999999998</v>
      </c>
      <c r="BA49" s="41">
        <v>4213.3902500000004</v>
      </c>
      <c r="BC49" s="57"/>
      <c r="BD49" s="57"/>
    </row>
    <row r="50" spans="2:56" x14ac:dyDescent="0.25">
      <c r="B50" s="59"/>
      <c r="C50" s="1" t="s">
        <v>82</v>
      </c>
      <c r="D50" s="53">
        <v>5322.1459999999997</v>
      </c>
      <c r="E50" s="51">
        <v>5539.6019999999999</v>
      </c>
      <c r="F50" s="51">
        <v>5346.2839999999997</v>
      </c>
      <c r="G50" s="51">
        <v>5138.134</v>
      </c>
      <c r="H50" s="51">
        <v>5453.2089999999998</v>
      </c>
      <c r="I50" s="51">
        <v>5453.58</v>
      </c>
      <c r="J50" s="51">
        <v>5727.4210000000003</v>
      </c>
      <c r="K50" s="51">
        <v>5583.0330000000004</v>
      </c>
      <c r="L50" s="51">
        <v>5761.393</v>
      </c>
      <c r="M50" s="51">
        <v>5660.2659999999996</v>
      </c>
      <c r="N50" s="51">
        <v>5687.4430000000002</v>
      </c>
      <c r="O50" s="51">
        <v>5603.0320000000002</v>
      </c>
      <c r="P50" s="51">
        <v>5612.43</v>
      </c>
      <c r="Q50" s="51">
        <v>5720.6180000000004</v>
      </c>
      <c r="R50" s="51">
        <v>5735.2280000000001</v>
      </c>
      <c r="S50" s="51">
        <v>5556.0050000000001</v>
      </c>
      <c r="T50" s="51">
        <v>6020.7049999999999</v>
      </c>
      <c r="U50" s="51">
        <v>6024.8220000000001</v>
      </c>
      <c r="V50" s="51">
        <v>5828.42</v>
      </c>
      <c r="W50" s="51">
        <v>5668.8760000000002</v>
      </c>
      <c r="X50" s="51">
        <v>5769.9309999999996</v>
      </c>
      <c r="Y50" s="51">
        <v>5428.0079999999998</v>
      </c>
      <c r="Z50" s="51">
        <v>5662.6270000000004</v>
      </c>
      <c r="AA50" s="51">
        <v>5624.3689999999997</v>
      </c>
      <c r="AB50" s="51">
        <v>5862.9539999999997</v>
      </c>
      <c r="AC50" s="51">
        <v>6242.616</v>
      </c>
      <c r="AD50" s="51">
        <v>6394.375</v>
      </c>
      <c r="AE50" s="51">
        <v>6424.4920000000002</v>
      </c>
      <c r="AF50" s="51">
        <v>6719.6180000000004</v>
      </c>
      <c r="AG50" s="51">
        <v>6730.4250000000002</v>
      </c>
      <c r="AH50" s="51">
        <v>7172.7439999999997</v>
      </c>
      <c r="AI50" s="51">
        <v>7164.7359999999999</v>
      </c>
      <c r="AJ50" s="51">
        <v>7012.9610000000002</v>
      </c>
      <c r="AK50" s="51">
        <v>7334.0079999999998</v>
      </c>
      <c r="AL50" s="51">
        <v>7254.098</v>
      </c>
      <c r="AM50" s="51">
        <v>7207.3159999999998</v>
      </c>
      <c r="AN50" s="51">
        <v>7271.0219999999999</v>
      </c>
      <c r="AO50" s="23">
        <f t="shared" si="0"/>
        <v>3.6797723529333712</v>
      </c>
      <c r="AP50" s="30">
        <f t="shared" si="1"/>
        <v>0.88390740741768681</v>
      </c>
      <c r="AQ50" s="30"/>
      <c r="AR50" s="52"/>
      <c r="AX50" s="62" t="s">
        <v>1</v>
      </c>
      <c r="AY50" s="43" t="s">
        <v>80</v>
      </c>
      <c r="AZ50" s="44">
        <v>179.78289999999998</v>
      </c>
      <c r="BA50" s="44">
        <v>139.40887500000002</v>
      </c>
      <c r="BC50" s="57"/>
      <c r="BD50" s="57"/>
    </row>
    <row r="51" spans="2:56" x14ac:dyDescent="0.25">
      <c r="B51" s="59" t="s">
        <v>14</v>
      </c>
      <c r="C51" s="1" t="s">
        <v>80</v>
      </c>
      <c r="D51" s="53">
        <v>329.74400000000003</v>
      </c>
      <c r="E51" s="51">
        <v>333.43200000000002</v>
      </c>
      <c r="F51" s="51">
        <v>345.35860000000002</v>
      </c>
      <c r="G51" s="51">
        <v>353.5172</v>
      </c>
      <c r="H51" s="51">
        <v>357.9837</v>
      </c>
      <c r="I51" s="51">
        <v>360.09879999999998</v>
      </c>
      <c r="J51" s="51">
        <v>380.62060000000002</v>
      </c>
      <c r="K51" s="51">
        <v>383.8734</v>
      </c>
      <c r="L51" s="51">
        <v>379.49759999999998</v>
      </c>
      <c r="M51" s="51">
        <v>375.16800000000001</v>
      </c>
      <c r="N51" s="51">
        <v>366.10160000000002</v>
      </c>
      <c r="O51" s="51">
        <v>369.59249999999997</v>
      </c>
      <c r="P51" s="51">
        <v>364.31799999999998</v>
      </c>
      <c r="Q51" s="51">
        <v>351.68349999999998</v>
      </c>
      <c r="R51" s="51">
        <v>342.41550000000001</v>
      </c>
      <c r="S51" s="51">
        <v>327.1703</v>
      </c>
      <c r="T51" s="51">
        <v>322.3741</v>
      </c>
      <c r="U51" s="51">
        <v>336.66269999999997</v>
      </c>
      <c r="V51" s="51">
        <v>333.17770000000002</v>
      </c>
      <c r="W51" s="51">
        <v>331.67110000000002</v>
      </c>
      <c r="X51" s="51">
        <v>323.91359999999997</v>
      </c>
      <c r="Y51" s="51">
        <v>322.56540000000001</v>
      </c>
      <c r="Z51" s="51">
        <v>324.31729999999999</v>
      </c>
      <c r="AA51" s="51">
        <v>318.29989999999998</v>
      </c>
      <c r="AB51" s="51">
        <v>309.54950000000002</v>
      </c>
      <c r="AC51" s="51">
        <v>293.87630000000001</v>
      </c>
      <c r="AD51" s="51">
        <v>310.00760000000002</v>
      </c>
      <c r="AE51" s="51">
        <v>292.54700000000003</v>
      </c>
      <c r="AF51" s="51">
        <v>290.59890000000001</v>
      </c>
      <c r="AG51" s="51">
        <v>298.63220000000001</v>
      </c>
      <c r="AH51" s="51">
        <v>305.45499999999998</v>
      </c>
      <c r="AI51" s="51">
        <v>300.66239999999999</v>
      </c>
      <c r="AJ51" s="51">
        <v>293.4633</v>
      </c>
      <c r="AK51" s="51">
        <v>213.64519999999999</v>
      </c>
      <c r="AL51" s="51">
        <v>196.87379999999999</v>
      </c>
      <c r="AM51" s="51">
        <v>196.67099999999999</v>
      </c>
      <c r="AN51" s="51">
        <v>222.03</v>
      </c>
      <c r="AO51" s="23">
        <f t="shared" si="0"/>
        <v>-24.341476429931785</v>
      </c>
      <c r="AP51" s="30">
        <f t="shared" si="1"/>
        <v>12.894122671873337</v>
      </c>
      <c r="AQ51" s="30"/>
      <c r="AR51" s="52" t="s">
        <v>14</v>
      </c>
      <c r="AS51" s="30">
        <f>AO51</f>
        <v>-24.341476429931785</v>
      </c>
      <c r="AX51" s="62"/>
      <c r="AY51" s="43" t="s">
        <v>81</v>
      </c>
      <c r="AZ51" s="44">
        <v>904.97935000000007</v>
      </c>
      <c r="BA51" s="44">
        <v>881.57384999999999</v>
      </c>
      <c r="BC51" s="57"/>
      <c r="BD51" s="57"/>
    </row>
    <row r="52" spans="2:56" x14ac:dyDescent="0.25">
      <c r="B52" s="59"/>
      <c r="C52" s="1" t="s">
        <v>81</v>
      </c>
      <c r="D52" s="53">
        <v>1428.0139999999999</v>
      </c>
      <c r="E52" s="51">
        <v>1440.453</v>
      </c>
      <c r="F52" s="51">
        <v>1493.4659999999999</v>
      </c>
      <c r="G52" s="51">
        <v>1507.732</v>
      </c>
      <c r="H52" s="51">
        <v>1527.62</v>
      </c>
      <c r="I52" s="51">
        <v>1600.9480000000001</v>
      </c>
      <c r="J52" s="51">
        <v>1626.8030000000001</v>
      </c>
      <c r="K52" s="51">
        <v>1592.4369999999999</v>
      </c>
      <c r="L52" s="51">
        <v>1595.8209999999999</v>
      </c>
      <c r="M52" s="51">
        <v>1640.0260000000001</v>
      </c>
      <c r="N52" s="51">
        <v>1677.1590000000001</v>
      </c>
      <c r="O52" s="51">
        <v>1731.8489999999999</v>
      </c>
      <c r="P52" s="51">
        <v>1660.847</v>
      </c>
      <c r="Q52" s="51">
        <v>1663.5229999999999</v>
      </c>
      <c r="R52" s="51">
        <v>1615.125</v>
      </c>
      <c r="S52" s="51">
        <v>1574.085</v>
      </c>
      <c r="T52" s="51">
        <v>1631.114</v>
      </c>
      <c r="U52" s="51">
        <v>1610.6610000000001</v>
      </c>
      <c r="V52" s="51">
        <v>1653.8320000000001</v>
      </c>
      <c r="W52" s="51">
        <v>1661.087</v>
      </c>
      <c r="X52" s="51">
        <v>1655.3</v>
      </c>
      <c r="Y52" s="51">
        <v>1602.558</v>
      </c>
      <c r="Z52" s="51">
        <v>1622.623</v>
      </c>
      <c r="AA52" s="51">
        <v>1597.3620000000001</v>
      </c>
      <c r="AB52" s="51">
        <v>1610.047</v>
      </c>
      <c r="AC52" s="51">
        <v>1579.77</v>
      </c>
      <c r="AD52" s="51">
        <v>1566.0119999999999</v>
      </c>
      <c r="AE52" s="51">
        <v>1607.8810000000001</v>
      </c>
      <c r="AF52" s="51">
        <v>1599.472</v>
      </c>
      <c r="AG52" s="51">
        <v>1569.962</v>
      </c>
      <c r="AH52" s="51">
        <v>1588.4570000000001</v>
      </c>
      <c r="AI52" s="51">
        <v>1645.6949999999999</v>
      </c>
      <c r="AJ52" s="51">
        <v>1577.951</v>
      </c>
      <c r="AK52" s="51">
        <v>1494.4929999999999</v>
      </c>
      <c r="AL52" s="51">
        <v>1509.7070000000001</v>
      </c>
      <c r="AM52" s="51">
        <v>1453.7560000000001</v>
      </c>
      <c r="AN52" s="51">
        <v>1442.75</v>
      </c>
      <c r="AO52" s="23">
        <f t="shared" si="0"/>
        <v>-8.5681367799126864</v>
      </c>
      <c r="AP52" s="30">
        <f t="shared" si="1"/>
        <v>-0.75707340158871816</v>
      </c>
      <c r="AQ52" s="30"/>
      <c r="AR52" s="52"/>
      <c r="AX52" s="62"/>
      <c r="AY52" s="43" t="s">
        <v>82</v>
      </c>
      <c r="AZ52" s="44">
        <v>5071.0277500000002</v>
      </c>
      <c r="BA52" s="44">
        <v>5420.5129999999999</v>
      </c>
      <c r="BC52" s="57"/>
      <c r="BD52" s="57"/>
    </row>
    <row r="53" spans="2:56" x14ac:dyDescent="0.25">
      <c r="B53" s="59"/>
      <c r="C53" s="1" t="s">
        <v>82</v>
      </c>
      <c r="D53" s="53">
        <v>7296.3540000000003</v>
      </c>
      <c r="E53" s="51">
        <v>7249.7979999999998</v>
      </c>
      <c r="F53" s="51">
        <v>7374.7079999999996</v>
      </c>
      <c r="G53" s="51">
        <v>7762.0870000000004</v>
      </c>
      <c r="H53" s="51">
        <v>7442.5460000000003</v>
      </c>
      <c r="I53" s="51">
        <v>7950.46</v>
      </c>
      <c r="J53" s="51">
        <v>7795.3540000000003</v>
      </c>
      <c r="K53" s="51">
        <v>7237.9229999999998</v>
      </c>
      <c r="L53" s="51">
        <v>8290.6970000000001</v>
      </c>
      <c r="M53" s="51">
        <v>8587.43</v>
      </c>
      <c r="N53" s="51">
        <v>8940.8799999999992</v>
      </c>
      <c r="O53" s="51">
        <v>8544.9770000000008</v>
      </c>
      <c r="P53" s="51">
        <v>8877.17</v>
      </c>
      <c r="Q53" s="51">
        <v>9249.9110000000001</v>
      </c>
      <c r="R53" s="51">
        <v>8847.6959999999999</v>
      </c>
      <c r="S53" s="51">
        <v>8861.6830000000009</v>
      </c>
      <c r="T53" s="51">
        <v>8789.6669999999995</v>
      </c>
      <c r="U53" s="51">
        <v>8114.8590000000004</v>
      </c>
      <c r="V53" s="51">
        <v>8390.9030000000002</v>
      </c>
      <c r="W53" s="51">
        <v>8963.4230000000007</v>
      </c>
      <c r="X53" s="51">
        <v>8830.0390000000007</v>
      </c>
      <c r="Y53" s="51">
        <v>8478.1010000000006</v>
      </c>
      <c r="Z53" s="51">
        <v>8766.2759999999998</v>
      </c>
      <c r="AA53" s="51">
        <v>9034.7900000000009</v>
      </c>
      <c r="AB53" s="51">
        <v>9202.1589999999997</v>
      </c>
      <c r="AC53" s="51">
        <v>9170.1839999999993</v>
      </c>
      <c r="AD53" s="51">
        <v>9375.7219999999998</v>
      </c>
      <c r="AE53" s="51">
        <v>9353.76</v>
      </c>
      <c r="AF53" s="51">
        <v>9153.6509999999998</v>
      </c>
      <c r="AG53" s="51">
        <v>9175.6689999999999</v>
      </c>
      <c r="AH53" s="51">
        <v>9320.8639999999996</v>
      </c>
      <c r="AI53" s="51">
        <v>9730.39</v>
      </c>
      <c r="AJ53" s="51">
        <v>9561.4840000000004</v>
      </c>
      <c r="AK53" s="51">
        <v>8743.9740000000002</v>
      </c>
      <c r="AL53" s="51">
        <v>9522.3590000000004</v>
      </c>
      <c r="AM53" s="51">
        <v>8381.6029999999992</v>
      </c>
      <c r="AN53" s="51">
        <v>8606.902</v>
      </c>
      <c r="AO53" s="23">
        <f t="shared" si="0"/>
        <v>-9.9836176058026158</v>
      </c>
      <c r="AP53" s="30">
        <f t="shared" si="1"/>
        <v>2.6880180318729114</v>
      </c>
      <c r="AQ53" s="30"/>
      <c r="AR53" s="52"/>
      <c r="AX53" s="61" t="s">
        <v>2</v>
      </c>
      <c r="AY53" s="40" t="s">
        <v>80</v>
      </c>
      <c r="AZ53" s="41">
        <v>165.23245</v>
      </c>
      <c r="BA53" s="41">
        <v>161.13182499999999</v>
      </c>
      <c r="BC53" s="57"/>
      <c r="BD53" s="57"/>
    </row>
    <row r="54" spans="2:56" x14ac:dyDescent="0.25">
      <c r="B54" s="59" t="s">
        <v>15</v>
      </c>
      <c r="C54" s="1" t="s">
        <v>80</v>
      </c>
      <c r="D54" s="53">
        <v>387.44499999999999</v>
      </c>
      <c r="E54" s="51">
        <v>384.06560000000002</v>
      </c>
      <c r="F54" s="51">
        <v>402.83699999999999</v>
      </c>
      <c r="G54" s="51">
        <v>396.67239999999998</v>
      </c>
      <c r="H54" s="51">
        <v>396.55560000000003</v>
      </c>
      <c r="I54" s="51">
        <v>406.26900000000001</v>
      </c>
      <c r="J54" s="51">
        <v>402.6309</v>
      </c>
      <c r="K54" s="51">
        <v>394.08100000000002</v>
      </c>
      <c r="L54" s="51">
        <v>412.30369999999999</v>
      </c>
      <c r="M54" s="51">
        <v>402.0412</v>
      </c>
      <c r="N54" s="51">
        <v>418.91460000000001</v>
      </c>
      <c r="O54" s="51">
        <v>398.30529999999999</v>
      </c>
      <c r="P54" s="51">
        <v>377.76150000000001</v>
      </c>
      <c r="Q54" s="51">
        <v>376.00909999999999</v>
      </c>
      <c r="R54" s="51">
        <v>376.04149999999998</v>
      </c>
      <c r="S54" s="51">
        <v>387.06970000000001</v>
      </c>
      <c r="T54" s="51">
        <v>355.91370000000001</v>
      </c>
      <c r="U54" s="51">
        <v>334.10430000000002</v>
      </c>
      <c r="V54" s="51">
        <v>313.27199999999999</v>
      </c>
      <c r="W54" s="51">
        <v>345.45859999999999</v>
      </c>
      <c r="X54" s="51">
        <v>330.99889999999999</v>
      </c>
      <c r="Y54" s="51">
        <v>365.72230000000002</v>
      </c>
      <c r="Z54" s="51">
        <v>321.48750000000001</v>
      </c>
      <c r="AA54" s="51">
        <v>321.0856</v>
      </c>
      <c r="AB54" s="51">
        <v>301.05149999999998</v>
      </c>
      <c r="AC54" s="51">
        <v>290.87520000000001</v>
      </c>
      <c r="AD54" s="51">
        <v>297.10599999999999</v>
      </c>
      <c r="AE54" s="51">
        <v>321.48360000000002</v>
      </c>
      <c r="AF54" s="51">
        <v>342.05939999999998</v>
      </c>
      <c r="AG54" s="51">
        <v>337.11500000000001</v>
      </c>
      <c r="AH54" s="51">
        <v>334.24160000000001</v>
      </c>
      <c r="AI54" s="51">
        <v>357.60210000000001</v>
      </c>
      <c r="AJ54" s="51">
        <v>340.9742</v>
      </c>
      <c r="AK54" s="51">
        <v>281.8766</v>
      </c>
      <c r="AL54" s="51">
        <v>266.09030000000001</v>
      </c>
      <c r="AM54" s="51">
        <v>259.09789999999998</v>
      </c>
      <c r="AN54" s="51">
        <v>268.62810000000002</v>
      </c>
      <c r="AO54" s="23">
        <f t="shared" si="0"/>
        <v>-21.217470412717436</v>
      </c>
      <c r="AP54" s="30">
        <f t="shared" si="1"/>
        <v>3.678223559511689</v>
      </c>
      <c r="AQ54" s="30"/>
      <c r="AR54" s="52" t="s">
        <v>15</v>
      </c>
      <c r="AS54" s="30">
        <f>AO54</f>
        <v>-21.217470412717436</v>
      </c>
      <c r="AX54" s="61"/>
      <c r="AY54" s="40" t="s">
        <v>81</v>
      </c>
      <c r="AZ54" s="41">
        <v>902.24625000000003</v>
      </c>
      <c r="BA54" s="41">
        <v>919.54357500000003</v>
      </c>
      <c r="BC54" s="57"/>
      <c r="BD54" s="57"/>
    </row>
    <row r="55" spans="2:56" x14ac:dyDescent="0.25">
      <c r="B55" s="59"/>
      <c r="C55" s="1" t="s">
        <v>81</v>
      </c>
      <c r="D55" s="53">
        <v>1482.258</v>
      </c>
      <c r="E55" s="51">
        <v>1442.289</v>
      </c>
      <c r="F55" s="51">
        <v>1558.2550000000001</v>
      </c>
      <c r="G55" s="51">
        <v>1533.76</v>
      </c>
      <c r="H55" s="51">
        <v>1539.3710000000001</v>
      </c>
      <c r="I55" s="51">
        <v>1566.096</v>
      </c>
      <c r="J55" s="51">
        <v>1608.8219999999999</v>
      </c>
      <c r="K55" s="51">
        <v>1605.29</v>
      </c>
      <c r="L55" s="51">
        <v>1614.432</v>
      </c>
      <c r="M55" s="51">
        <v>1621.838</v>
      </c>
      <c r="N55" s="51">
        <v>1677.222</v>
      </c>
      <c r="O55" s="51">
        <v>1637.3820000000001</v>
      </c>
      <c r="P55" s="51">
        <v>1651.462</v>
      </c>
      <c r="Q55" s="51">
        <v>1613.3409999999999</v>
      </c>
      <c r="R55" s="51">
        <v>1608.3820000000001</v>
      </c>
      <c r="S55" s="51">
        <v>1592.7840000000001</v>
      </c>
      <c r="T55" s="51">
        <v>1519.288</v>
      </c>
      <c r="U55" s="51">
        <v>1498.2380000000001</v>
      </c>
      <c r="V55" s="51">
        <v>1502.193</v>
      </c>
      <c r="W55" s="51">
        <v>1541.7629999999999</v>
      </c>
      <c r="X55" s="51">
        <v>1502.127</v>
      </c>
      <c r="Y55" s="51">
        <v>1502.7070000000001</v>
      </c>
      <c r="Z55" s="51">
        <v>1463.152</v>
      </c>
      <c r="AA55" s="51">
        <v>1470.204</v>
      </c>
      <c r="AB55" s="51">
        <v>1454.3789999999999</v>
      </c>
      <c r="AC55" s="51">
        <v>1479.4059999999999</v>
      </c>
      <c r="AD55" s="51">
        <v>1488.1769999999999</v>
      </c>
      <c r="AE55" s="51">
        <v>1582.114</v>
      </c>
      <c r="AF55" s="51">
        <v>1600.799</v>
      </c>
      <c r="AG55" s="51">
        <v>1601.8150000000001</v>
      </c>
      <c r="AH55" s="51">
        <v>1617.93</v>
      </c>
      <c r="AI55" s="51">
        <v>1672.6130000000001</v>
      </c>
      <c r="AJ55" s="51">
        <v>1650.3530000000001</v>
      </c>
      <c r="AK55" s="51">
        <v>1587.069</v>
      </c>
      <c r="AL55" s="51">
        <v>1525.6469999999999</v>
      </c>
      <c r="AM55" s="51">
        <v>1487.6610000000001</v>
      </c>
      <c r="AN55" s="51">
        <v>1465.3420000000001</v>
      </c>
      <c r="AO55" s="23">
        <f t="shared" si="0"/>
        <v>-11.210389534844968</v>
      </c>
      <c r="AP55" s="30">
        <f t="shared" si="1"/>
        <v>-1.5002745921281768</v>
      </c>
      <c r="AQ55" s="30"/>
      <c r="AR55" s="52"/>
      <c r="AX55" s="61"/>
      <c r="AY55" s="40" t="s">
        <v>82</v>
      </c>
      <c r="AZ55" s="41">
        <v>3780.6052500000001</v>
      </c>
      <c r="BA55" s="41">
        <v>3807.2004999999999</v>
      </c>
      <c r="BC55" s="57"/>
      <c r="BD55" s="57"/>
    </row>
    <row r="56" spans="2:56" x14ac:dyDescent="0.25">
      <c r="B56" s="59"/>
      <c r="C56" s="1" t="s">
        <v>82</v>
      </c>
      <c r="D56" s="53">
        <v>6276.8530000000001</v>
      </c>
      <c r="E56" s="51">
        <v>5516.585</v>
      </c>
      <c r="F56" s="51">
        <v>6261.8130000000001</v>
      </c>
      <c r="G56" s="51">
        <v>5462.2539999999999</v>
      </c>
      <c r="H56" s="51">
        <v>6000.9480000000003</v>
      </c>
      <c r="I56" s="51">
        <v>6203.9380000000001</v>
      </c>
      <c r="J56" s="51">
        <v>6502.9679999999998</v>
      </c>
      <c r="K56" s="51">
        <v>6313.527</v>
      </c>
      <c r="L56" s="51">
        <v>6126.6469999999999</v>
      </c>
      <c r="M56" s="51">
        <v>6284.96</v>
      </c>
      <c r="N56" s="51">
        <v>6649.8230000000003</v>
      </c>
      <c r="O56" s="51">
        <v>6326.4840000000004</v>
      </c>
      <c r="P56" s="51">
        <v>6271.87</v>
      </c>
      <c r="Q56" s="51">
        <v>5977.1030000000001</v>
      </c>
      <c r="R56" s="51">
        <v>5607.8029999999999</v>
      </c>
      <c r="S56" s="51">
        <v>5658.0810000000001</v>
      </c>
      <c r="T56" s="51">
        <v>5728.6959999999999</v>
      </c>
      <c r="U56" s="51">
        <v>5727.3819999999996</v>
      </c>
      <c r="V56" s="51">
        <v>5973.4390000000003</v>
      </c>
      <c r="W56" s="51">
        <v>6494.4539999999997</v>
      </c>
      <c r="X56" s="51">
        <v>6171.3379999999997</v>
      </c>
      <c r="Y56" s="51">
        <v>6120.6109999999999</v>
      </c>
      <c r="Z56" s="51">
        <v>6313.67</v>
      </c>
      <c r="AA56" s="51">
        <v>6478.9669999999996</v>
      </c>
      <c r="AB56" s="51">
        <v>6418.3119999999999</v>
      </c>
      <c r="AC56" s="51">
        <v>6294.4080000000004</v>
      </c>
      <c r="AD56" s="51">
        <v>6987.0870000000004</v>
      </c>
      <c r="AE56" s="51">
        <v>6789.7659999999996</v>
      </c>
      <c r="AF56" s="51">
        <v>6975.8</v>
      </c>
      <c r="AG56" s="51">
        <v>6605.5950000000003</v>
      </c>
      <c r="AH56" s="51">
        <v>6907.9049999999997</v>
      </c>
      <c r="AI56" s="51">
        <v>7083.384</v>
      </c>
      <c r="AJ56" s="51">
        <v>6477.7060000000001</v>
      </c>
      <c r="AK56" s="51">
        <v>6786.9769999999999</v>
      </c>
      <c r="AL56" s="51">
        <v>6705.9589999999998</v>
      </c>
      <c r="AM56" s="51">
        <v>6650.9480000000003</v>
      </c>
      <c r="AN56" s="51">
        <v>5953.5020000000004</v>
      </c>
      <c r="AO56" s="23">
        <f t="shared" si="0"/>
        <v>-8.092432722324844</v>
      </c>
      <c r="AP56" s="30">
        <f t="shared" si="1"/>
        <v>-10.486414868978075</v>
      </c>
      <c r="AQ56" s="30"/>
      <c r="AR56" s="52"/>
      <c r="AX56" s="62" t="s">
        <v>3</v>
      </c>
      <c r="AY56" s="43" t="s">
        <v>80</v>
      </c>
      <c r="AZ56" s="44">
        <v>158.80680000000001</v>
      </c>
      <c r="BA56" s="44">
        <v>108.5039775</v>
      </c>
      <c r="BC56" s="57"/>
      <c r="BD56" s="57"/>
    </row>
    <row r="57" spans="2:56" x14ac:dyDescent="0.25">
      <c r="B57" s="59" t="s">
        <v>16</v>
      </c>
      <c r="C57" s="1" t="s">
        <v>80</v>
      </c>
      <c r="D57" s="53">
        <v>388.49419999999998</v>
      </c>
      <c r="E57" s="51">
        <v>394.46559999999999</v>
      </c>
      <c r="F57" s="51">
        <v>407.94279999999998</v>
      </c>
      <c r="G57" s="51">
        <v>402.55380000000002</v>
      </c>
      <c r="H57" s="51">
        <v>370.4151</v>
      </c>
      <c r="I57" s="51">
        <v>397.01620000000003</v>
      </c>
      <c r="J57" s="51">
        <v>445.416</v>
      </c>
      <c r="K57" s="51">
        <v>446.6816</v>
      </c>
      <c r="L57" s="51">
        <v>450.3295</v>
      </c>
      <c r="M57" s="51">
        <v>426.6447</v>
      </c>
      <c r="N57" s="51">
        <v>404.91590000000002</v>
      </c>
      <c r="O57" s="51">
        <v>449.14550000000003</v>
      </c>
      <c r="P57" s="51">
        <v>454.29340000000002</v>
      </c>
      <c r="Q57" s="51">
        <v>422.9461</v>
      </c>
      <c r="R57" s="51">
        <v>437.92590000000001</v>
      </c>
      <c r="S57" s="51">
        <v>416.91739999999999</v>
      </c>
      <c r="T57" s="51">
        <v>369.58280000000002</v>
      </c>
      <c r="U57" s="51">
        <v>343.60239999999999</v>
      </c>
      <c r="V57" s="51">
        <v>340.01220000000001</v>
      </c>
      <c r="W57" s="51">
        <v>379.6182</v>
      </c>
      <c r="X57" s="51">
        <v>393.34890000000001</v>
      </c>
      <c r="Y57" s="51">
        <v>362.62490000000003</v>
      </c>
      <c r="Z57" s="51">
        <v>381.89980000000003</v>
      </c>
      <c r="AA57" s="51">
        <v>382.98140000000001</v>
      </c>
      <c r="AB57" s="51">
        <v>346.11709999999999</v>
      </c>
      <c r="AC57" s="51">
        <v>346.77789999999999</v>
      </c>
      <c r="AD57" s="51">
        <v>405.57029999999997</v>
      </c>
      <c r="AE57" s="51">
        <v>422.44940000000003</v>
      </c>
      <c r="AF57" s="51">
        <v>402.54109999999997</v>
      </c>
      <c r="AG57" s="51">
        <v>395.89019999999999</v>
      </c>
      <c r="AH57" s="51">
        <v>373.3186</v>
      </c>
      <c r="AI57" s="51">
        <v>410.90859999999998</v>
      </c>
      <c r="AJ57" s="51">
        <v>398.96589999999998</v>
      </c>
      <c r="AK57" s="51">
        <v>338.69470000000001</v>
      </c>
      <c r="AL57" s="51">
        <v>244.0386</v>
      </c>
      <c r="AM57" s="51">
        <v>335.61739999999998</v>
      </c>
      <c r="AN57" s="51">
        <v>243.23670000000001</v>
      </c>
      <c r="AO57" s="23">
        <f>((AN57-AJ57)/AJ57)*100</f>
        <v>-39.033210607723611</v>
      </c>
      <c r="AP57" s="30">
        <f>((AN57-AM57)/AM57)*100</f>
        <v>-27.525599089916071</v>
      </c>
      <c r="AQ57" s="30"/>
      <c r="AR57" s="52" t="s">
        <v>16</v>
      </c>
      <c r="AS57" s="30">
        <f>AO57</f>
        <v>-39.033210607723611</v>
      </c>
      <c r="AX57" s="62"/>
      <c r="AY57" s="43" t="s">
        <v>81</v>
      </c>
      <c r="AZ57" s="44">
        <v>786.5027</v>
      </c>
      <c r="BA57" s="44">
        <v>706.41902499999992</v>
      </c>
      <c r="BC57" s="57"/>
      <c r="BD57" s="57"/>
    </row>
    <row r="58" spans="2:56" x14ac:dyDescent="0.25">
      <c r="B58" s="59"/>
      <c r="C58" s="1" t="s">
        <v>81</v>
      </c>
      <c r="D58" s="53">
        <v>1665.23</v>
      </c>
      <c r="E58" s="51">
        <v>1632.317</v>
      </c>
      <c r="F58" s="51">
        <v>1653.2909999999999</v>
      </c>
      <c r="G58" s="51">
        <v>1708.72</v>
      </c>
      <c r="H58" s="51">
        <v>1620.229</v>
      </c>
      <c r="I58" s="51">
        <v>1587.6389999999999</v>
      </c>
      <c r="J58" s="51">
        <v>1804.943</v>
      </c>
      <c r="K58" s="51">
        <v>1886.63</v>
      </c>
      <c r="L58" s="51">
        <v>1890.7550000000001</v>
      </c>
      <c r="M58" s="51">
        <v>1772.165</v>
      </c>
      <c r="N58" s="51">
        <v>1824.442</v>
      </c>
      <c r="O58" s="51">
        <v>1982.38</v>
      </c>
      <c r="P58" s="51">
        <v>1831.5160000000001</v>
      </c>
      <c r="Q58" s="51">
        <v>1801.3579999999999</v>
      </c>
      <c r="R58" s="51">
        <v>1806.6120000000001</v>
      </c>
      <c r="S58" s="51">
        <v>1801.652</v>
      </c>
      <c r="T58" s="51">
        <v>1627.3989999999999</v>
      </c>
      <c r="U58" s="51">
        <v>1679.577</v>
      </c>
      <c r="V58" s="51">
        <v>1657.65</v>
      </c>
      <c r="W58" s="51">
        <v>1716.8979999999999</v>
      </c>
      <c r="X58" s="51">
        <v>1836.4280000000001</v>
      </c>
      <c r="Y58" s="51">
        <v>1816.1880000000001</v>
      </c>
      <c r="Z58" s="51">
        <v>1792.0260000000001</v>
      </c>
      <c r="AA58" s="51">
        <v>1767.5129999999999</v>
      </c>
      <c r="AB58" s="51">
        <v>1703.251</v>
      </c>
      <c r="AC58" s="51">
        <v>1751.979</v>
      </c>
      <c r="AD58" s="51">
        <v>1773.307</v>
      </c>
      <c r="AE58" s="51">
        <v>1882.403</v>
      </c>
      <c r="AF58" s="51">
        <v>1844.6780000000001</v>
      </c>
      <c r="AG58" s="51">
        <v>1800.154</v>
      </c>
      <c r="AH58" s="51">
        <v>1866.6769999999999</v>
      </c>
      <c r="AI58" s="51">
        <v>2025.335</v>
      </c>
      <c r="AJ58" s="51">
        <v>1914.501</v>
      </c>
      <c r="AK58" s="51">
        <v>2103.3330000000001</v>
      </c>
      <c r="AL58" s="51">
        <v>1846.271</v>
      </c>
      <c r="AM58" s="51">
        <v>1837.6410000000001</v>
      </c>
      <c r="AN58" s="51">
        <v>1947.25</v>
      </c>
      <c r="AO58" s="23">
        <f t="shared" si="0"/>
        <v>1.7105762807123122</v>
      </c>
      <c r="AP58" s="30">
        <f t="shared" si="1"/>
        <v>5.9646579500566173</v>
      </c>
      <c r="AQ58" s="30"/>
      <c r="AR58" s="52"/>
      <c r="AX58" s="62"/>
      <c r="AY58" s="43" t="s">
        <v>82</v>
      </c>
      <c r="AZ58" s="44">
        <v>3505.5097500000002</v>
      </c>
      <c r="BA58" s="44">
        <v>3361.9652499999997</v>
      </c>
      <c r="BC58" s="57"/>
      <c r="BD58" s="57"/>
    </row>
    <row r="59" spans="2:56" x14ac:dyDescent="0.25">
      <c r="B59" s="59"/>
      <c r="C59" s="1" t="s">
        <v>82</v>
      </c>
      <c r="D59" s="53">
        <v>7150.39</v>
      </c>
      <c r="E59" s="51">
        <v>6607.433</v>
      </c>
      <c r="F59" s="51">
        <v>6919.18</v>
      </c>
      <c r="G59" s="51">
        <v>6359.5940000000001</v>
      </c>
      <c r="H59" s="51">
        <v>6201.6120000000001</v>
      </c>
      <c r="I59" s="51">
        <v>5674.5889999999999</v>
      </c>
      <c r="J59" s="51">
        <v>6410.3530000000001</v>
      </c>
      <c r="K59" s="51">
        <v>6976.348</v>
      </c>
      <c r="L59" s="51">
        <v>6507.7820000000002</v>
      </c>
      <c r="M59" s="51">
        <v>6498.2219999999998</v>
      </c>
      <c r="N59" s="51">
        <v>6752.1080000000002</v>
      </c>
      <c r="O59" s="51">
        <v>7396.2520000000004</v>
      </c>
      <c r="P59" s="51">
        <v>6186.7330000000002</v>
      </c>
      <c r="Q59" s="51">
        <v>5949.6419999999998</v>
      </c>
      <c r="R59" s="51">
        <v>6138.7550000000001</v>
      </c>
      <c r="S59" s="51">
        <v>6020.6239999999998</v>
      </c>
      <c r="T59" s="51">
        <v>5872.6940000000004</v>
      </c>
      <c r="U59" s="51">
        <v>5678.7780000000002</v>
      </c>
      <c r="V59" s="51">
        <v>5890.4530000000004</v>
      </c>
      <c r="W59" s="51">
        <v>5489.866</v>
      </c>
      <c r="X59" s="51">
        <v>5737.375</v>
      </c>
      <c r="Y59" s="51">
        <v>5953.1049999999996</v>
      </c>
      <c r="Z59" s="51">
        <v>5981.0659999999998</v>
      </c>
      <c r="AA59" s="51">
        <v>5900.799</v>
      </c>
      <c r="AB59" s="51">
        <v>6170.5969999999998</v>
      </c>
      <c r="AC59" s="51">
        <v>6564.8429999999998</v>
      </c>
      <c r="AD59" s="51">
        <v>6314.4449999999997</v>
      </c>
      <c r="AE59" s="51">
        <v>6598.7259999999997</v>
      </c>
      <c r="AF59" s="51">
        <v>6447.7470000000003</v>
      </c>
      <c r="AG59" s="51">
        <v>6696.5410000000002</v>
      </c>
      <c r="AH59" s="51">
        <v>6803.82</v>
      </c>
      <c r="AI59" s="51">
        <v>7168.3209999999999</v>
      </c>
      <c r="AJ59" s="51">
        <v>6853.1639999999998</v>
      </c>
      <c r="AK59" s="51">
        <v>8320.357</v>
      </c>
      <c r="AL59" s="51">
        <v>8631.7659999999996</v>
      </c>
      <c r="AM59" s="51">
        <v>7838.0169999999998</v>
      </c>
      <c r="AN59" s="51">
        <v>8257.9210000000003</v>
      </c>
      <c r="AO59" s="23">
        <f t="shared" si="0"/>
        <v>20.497933509252086</v>
      </c>
      <c r="AP59" s="30">
        <f t="shared" si="1"/>
        <v>5.3572734021883406</v>
      </c>
      <c r="AQ59" s="30"/>
      <c r="AR59" s="52"/>
      <c r="AX59" s="61" t="s">
        <v>4</v>
      </c>
      <c r="AY59" s="40" t="s">
        <v>80</v>
      </c>
      <c r="AZ59" s="41">
        <v>112.746275</v>
      </c>
      <c r="BA59" s="41">
        <v>75.029775000000001</v>
      </c>
      <c r="BC59" s="57"/>
      <c r="BD59" s="57"/>
    </row>
    <row r="60" spans="2:56" x14ac:dyDescent="0.25">
      <c r="B60" s="59" t="s">
        <v>17</v>
      </c>
      <c r="C60" s="1" t="s">
        <v>80</v>
      </c>
      <c r="D60" s="53">
        <v>259.66579999999999</v>
      </c>
      <c r="E60" s="51">
        <v>291.74900000000002</v>
      </c>
      <c r="F60" s="51">
        <v>292.89440000000002</v>
      </c>
      <c r="G60" s="51">
        <v>293.88630000000001</v>
      </c>
      <c r="H60" s="51">
        <v>307.50209999999998</v>
      </c>
      <c r="I60" s="51">
        <v>295.34230000000002</v>
      </c>
      <c r="J60" s="51">
        <v>305.71949999999998</v>
      </c>
      <c r="K60" s="51">
        <v>308.34890000000001</v>
      </c>
      <c r="L60" s="51">
        <v>317.40949999999998</v>
      </c>
      <c r="M60" s="51">
        <v>273.1651</v>
      </c>
      <c r="N60" s="51">
        <v>281.63029999999998</v>
      </c>
      <c r="O60" s="51">
        <v>299.8159</v>
      </c>
      <c r="P60" s="51">
        <v>304.69670000000002</v>
      </c>
      <c r="Q60" s="51">
        <v>289.05860000000001</v>
      </c>
      <c r="R60" s="51">
        <v>282.84300000000002</v>
      </c>
      <c r="S60" s="51">
        <v>290.0908</v>
      </c>
      <c r="T60" s="51">
        <v>275.27510000000001</v>
      </c>
      <c r="U60" s="51">
        <v>254.36609999999999</v>
      </c>
      <c r="V60" s="51">
        <v>256.40039999999999</v>
      </c>
      <c r="W60" s="51">
        <v>250.78569999999999</v>
      </c>
      <c r="X60" s="51">
        <v>261.7525</v>
      </c>
      <c r="Y60" s="51">
        <v>243.78919999999999</v>
      </c>
      <c r="Z60" s="51">
        <v>251.67009999999999</v>
      </c>
      <c r="AA60" s="51">
        <v>245.2792</v>
      </c>
      <c r="AB60" s="51">
        <v>223.88310000000001</v>
      </c>
      <c r="AC60" s="51">
        <v>234.0566</v>
      </c>
      <c r="AD60" s="51">
        <v>243.6893</v>
      </c>
      <c r="AE60" s="51">
        <v>258.10629999999998</v>
      </c>
      <c r="AF60" s="51">
        <v>247.791</v>
      </c>
      <c r="AG60" s="51">
        <v>250.7329</v>
      </c>
      <c r="AH60" s="51">
        <v>253.8416</v>
      </c>
      <c r="AI60" s="51">
        <v>284.74329999999998</v>
      </c>
      <c r="AJ60" s="51">
        <v>245.32169999999999</v>
      </c>
      <c r="AK60" s="51">
        <v>146.16650000000001</v>
      </c>
      <c r="AL60" s="51">
        <v>138.46639999999999</v>
      </c>
      <c r="AM60" s="51">
        <v>168.1902</v>
      </c>
      <c r="AN60" s="51">
        <v>157.42590000000001</v>
      </c>
      <c r="AO60" s="23">
        <f t="shared" si="0"/>
        <v>-35.828791338067518</v>
      </c>
      <c r="AP60" s="30">
        <f t="shared" si="1"/>
        <v>-6.4000756286632585</v>
      </c>
      <c r="AQ60" s="30"/>
      <c r="AR60" s="52" t="s">
        <v>17</v>
      </c>
      <c r="AS60" s="30">
        <f>AO60</f>
        <v>-35.828791338067518</v>
      </c>
      <c r="AX60" s="61"/>
      <c r="AY60" s="40" t="s">
        <v>81</v>
      </c>
      <c r="AZ60" s="41">
        <v>766.02617499999985</v>
      </c>
      <c r="BA60" s="41">
        <v>743.41812499999992</v>
      </c>
      <c r="BC60" s="57"/>
      <c r="BD60" s="57"/>
    </row>
    <row r="61" spans="2:56" x14ac:dyDescent="0.25">
      <c r="B61" s="59"/>
      <c r="C61" s="1" t="s">
        <v>81</v>
      </c>
      <c r="D61" s="53">
        <v>1366.9190000000001</v>
      </c>
      <c r="E61" s="51">
        <v>1394.5530000000001</v>
      </c>
      <c r="F61" s="51">
        <v>1420.3219999999999</v>
      </c>
      <c r="G61" s="51">
        <v>1409.307</v>
      </c>
      <c r="H61" s="51">
        <v>1415.6469999999999</v>
      </c>
      <c r="I61" s="51">
        <v>1415.29</v>
      </c>
      <c r="J61" s="51">
        <v>1489.8489999999999</v>
      </c>
      <c r="K61" s="51">
        <v>1477.423</v>
      </c>
      <c r="L61" s="51">
        <v>1490.626</v>
      </c>
      <c r="M61" s="51">
        <v>1419.242</v>
      </c>
      <c r="N61" s="51">
        <v>1439.395</v>
      </c>
      <c r="O61" s="51">
        <v>1479.9110000000001</v>
      </c>
      <c r="P61" s="51">
        <v>1483.99</v>
      </c>
      <c r="Q61" s="51">
        <v>1416.6010000000001</v>
      </c>
      <c r="R61" s="51">
        <v>1405.76</v>
      </c>
      <c r="S61" s="51">
        <v>1482.385</v>
      </c>
      <c r="T61" s="51">
        <v>1388.153</v>
      </c>
      <c r="U61" s="51">
        <v>1403.3240000000001</v>
      </c>
      <c r="V61" s="51">
        <v>1412.588</v>
      </c>
      <c r="W61" s="51">
        <v>1391.5360000000001</v>
      </c>
      <c r="X61" s="51">
        <v>1423.981</v>
      </c>
      <c r="Y61" s="51">
        <v>1415.951</v>
      </c>
      <c r="Z61" s="51">
        <v>1509.2570000000001</v>
      </c>
      <c r="AA61" s="51">
        <v>1480.8440000000001</v>
      </c>
      <c r="AB61" s="51">
        <v>1476.93</v>
      </c>
      <c r="AC61" s="51">
        <v>1446.1220000000001</v>
      </c>
      <c r="AD61" s="51">
        <v>1409.7139999999999</v>
      </c>
      <c r="AE61" s="51">
        <v>1492.588</v>
      </c>
      <c r="AF61" s="51">
        <v>1540.444</v>
      </c>
      <c r="AG61" s="51">
        <v>1488.45</v>
      </c>
      <c r="AH61" s="51">
        <v>1487.9939999999999</v>
      </c>
      <c r="AI61" s="51">
        <v>1567.595</v>
      </c>
      <c r="AJ61" s="51">
        <v>1452.03</v>
      </c>
      <c r="AK61" s="51">
        <v>1314.8430000000001</v>
      </c>
      <c r="AL61" s="51">
        <v>1316.203</v>
      </c>
      <c r="AM61" s="51">
        <v>1380.317</v>
      </c>
      <c r="AN61" s="51">
        <v>1393.8109999999999</v>
      </c>
      <c r="AO61" s="23">
        <f t="shared" si="0"/>
        <v>-4.0094901620489969</v>
      </c>
      <c r="AP61" s="30">
        <f t="shared" si="1"/>
        <v>0.97760152196922256</v>
      </c>
      <c r="AQ61" s="30"/>
      <c r="AR61" s="52"/>
      <c r="AX61" s="61"/>
      <c r="AY61" s="40" t="s">
        <v>82</v>
      </c>
      <c r="AZ61" s="41">
        <v>3447.9342500000002</v>
      </c>
      <c r="BA61" s="41">
        <v>3318.7932499999997</v>
      </c>
      <c r="BC61" s="57"/>
      <c r="BD61" s="57"/>
    </row>
    <row r="62" spans="2:56" x14ac:dyDescent="0.25">
      <c r="B62" s="59"/>
      <c r="C62" s="1" t="s">
        <v>82</v>
      </c>
      <c r="D62" s="53">
        <v>6565.6270000000004</v>
      </c>
      <c r="E62" s="51">
        <v>6427.6059999999998</v>
      </c>
      <c r="F62" s="51">
        <v>6625.509</v>
      </c>
      <c r="G62" s="51">
        <v>6602.2619999999997</v>
      </c>
      <c r="H62" s="51">
        <v>6763.1450000000004</v>
      </c>
      <c r="I62" s="51">
        <v>6579.549</v>
      </c>
      <c r="J62" s="51">
        <v>7458.7290000000003</v>
      </c>
      <c r="K62" s="51">
        <v>7163.4210000000003</v>
      </c>
      <c r="L62" s="51">
        <v>7241.8540000000003</v>
      </c>
      <c r="M62" s="51">
        <v>6649.848</v>
      </c>
      <c r="N62" s="51">
        <v>6328.7830000000004</v>
      </c>
      <c r="O62" s="51">
        <v>6667.9359999999997</v>
      </c>
      <c r="P62" s="51">
        <v>6308.6970000000001</v>
      </c>
      <c r="Q62" s="51">
        <v>5594.67</v>
      </c>
      <c r="R62" s="51">
        <v>5772.0330000000004</v>
      </c>
      <c r="S62" s="51">
        <v>6417.5559999999996</v>
      </c>
      <c r="T62" s="51">
        <v>6412.7889999999998</v>
      </c>
      <c r="U62" s="51">
        <v>6278.7</v>
      </c>
      <c r="V62" s="51">
        <v>6283.3680000000004</v>
      </c>
      <c r="W62" s="51">
        <v>6436.1610000000001</v>
      </c>
      <c r="X62" s="51">
        <v>6448.1930000000002</v>
      </c>
      <c r="Y62" s="51">
        <v>6410.1379999999999</v>
      </c>
      <c r="Z62" s="51">
        <v>7011.0029999999997</v>
      </c>
      <c r="AA62" s="51">
        <v>6871.902</v>
      </c>
      <c r="AB62" s="51">
        <v>6589.9989999999998</v>
      </c>
      <c r="AC62" s="51">
        <v>6882.5940000000001</v>
      </c>
      <c r="AD62" s="51">
        <v>6827.1419999999998</v>
      </c>
      <c r="AE62" s="51">
        <v>6940.8209999999999</v>
      </c>
      <c r="AF62" s="51">
        <v>7117.8990000000003</v>
      </c>
      <c r="AG62" s="51">
        <v>7123.201</v>
      </c>
      <c r="AH62" s="51">
        <v>7080.8959999999997</v>
      </c>
      <c r="AI62" s="51">
        <v>7431.8010000000004</v>
      </c>
      <c r="AJ62" s="51">
        <v>6972.5789999999997</v>
      </c>
      <c r="AK62" s="51">
        <v>6202.1880000000001</v>
      </c>
      <c r="AL62" s="51">
        <v>6758.4350000000004</v>
      </c>
      <c r="AM62" s="51">
        <v>6341.3360000000002</v>
      </c>
      <c r="AN62" s="51">
        <v>6327.4390000000003</v>
      </c>
      <c r="AO62" s="23">
        <f t="shared" si="0"/>
        <v>-9.2525305199123515</v>
      </c>
      <c r="AP62" s="30">
        <f t="shared" si="1"/>
        <v>-0.21914940321723897</v>
      </c>
      <c r="AQ62" s="30"/>
      <c r="AR62" s="52"/>
      <c r="AX62" s="62" t="s">
        <v>5</v>
      </c>
      <c r="AY62" s="43" t="s">
        <v>80</v>
      </c>
      <c r="AZ62" s="44">
        <v>179.38442499999999</v>
      </c>
      <c r="BA62" s="44">
        <v>104.92784</v>
      </c>
      <c r="BC62" s="57"/>
      <c r="BD62" s="57"/>
    </row>
    <row r="63" spans="2:56" x14ac:dyDescent="0.25">
      <c r="B63" s="59" t="s">
        <v>20</v>
      </c>
      <c r="C63" s="1" t="s">
        <v>80</v>
      </c>
      <c r="D63" s="53">
        <v>343.62619999999998</v>
      </c>
      <c r="E63" s="51">
        <v>346.13909999999998</v>
      </c>
      <c r="F63" s="51">
        <v>334.7568</v>
      </c>
      <c r="G63" s="51">
        <v>336.91539999999998</v>
      </c>
      <c r="H63" s="51">
        <v>320.86079999999998</v>
      </c>
      <c r="I63" s="51">
        <v>341.87709999999998</v>
      </c>
      <c r="J63" s="51">
        <v>370.44189999999998</v>
      </c>
      <c r="K63" s="51">
        <v>388.13940000000002</v>
      </c>
      <c r="L63" s="51">
        <v>361.79480000000001</v>
      </c>
      <c r="M63" s="51">
        <v>336.62360000000001</v>
      </c>
      <c r="N63" s="51">
        <v>359.07729999999998</v>
      </c>
      <c r="O63" s="51">
        <v>363.68740000000003</v>
      </c>
      <c r="P63" s="51">
        <v>355.4495</v>
      </c>
      <c r="Q63" s="51">
        <v>323.80340000000001</v>
      </c>
      <c r="R63" s="51">
        <v>299.95620000000002</v>
      </c>
      <c r="S63" s="51">
        <v>287.07569999999998</v>
      </c>
      <c r="T63" s="51">
        <v>310.0401</v>
      </c>
      <c r="U63" s="51">
        <v>292.55399999999997</v>
      </c>
      <c r="V63" s="51">
        <v>269.75549999999998</v>
      </c>
      <c r="W63" s="51">
        <v>286.47949999999997</v>
      </c>
      <c r="X63" s="51">
        <v>277.7353</v>
      </c>
      <c r="Y63" s="51">
        <v>283.59800000000001</v>
      </c>
      <c r="Z63" s="51">
        <v>270.3014</v>
      </c>
      <c r="AA63" s="51">
        <v>267.87619999999998</v>
      </c>
      <c r="AB63" s="51">
        <v>288.72570000000002</v>
      </c>
      <c r="AC63" s="51">
        <v>276.8836</v>
      </c>
      <c r="AD63" s="51">
        <v>311.01299999999998</v>
      </c>
      <c r="AE63" s="51">
        <v>309.49700000000001</v>
      </c>
      <c r="AF63" s="51">
        <v>259.80770000000001</v>
      </c>
      <c r="AG63" s="51">
        <v>276.83589999999998</v>
      </c>
      <c r="AH63" s="51">
        <v>269.1148</v>
      </c>
      <c r="AI63" s="51">
        <v>285.97340000000003</v>
      </c>
      <c r="AJ63" s="51">
        <v>279.29919999999998</v>
      </c>
      <c r="AK63" s="51">
        <v>249.64150000000001</v>
      </c>
      <c r="AL63" s="51">
        <v>229.4205</v>
      </c>
      <c r="AM63" s="51">
        <v>257.36930000000001</v>
      </c>
      <c r="AN63" s="51">
        <v>230.67160000000001</v>
      </c>
      <c r="AO63" s="23">
        <f t="shared" si="0"/>
        <v>-17.410576184965791</v>
      </c>
      <c r="AP63" s="30">
        <f t="shared" si="1"/>
        <v>-10.373304042090489</v>
      </c>
      <c r="AQ63" s="30"/>
      <c r="AR63" s="52" t="s">
        <v>20</v>
      </c>
      <c r="AS63" s="30">
        <f>AO63</f>
        <v>-17.410576184965791</v>
      </c>
      <c r="AX63" s="62"/>
      <c r="AY63" s="43" t="s">
        <v>81</v>
      </c>
      <c r="AZ63" s="44">
        <v>926.28205000000003</v>
      </c>
      <c r="BA63" s="44">
        <v>815.42802499999993</v>
      </c>
      <c r="BC63" s="57"/>
      <c r="BD63" s="57"/>
    </row>
    <row r="64" spans="2:56" x14ac:dyDescent="0.25">
      <c r="B64" s="59"/>
      <c r="C64" s="1" t="s">
        <v>81</v>
      </c>
      <c r="D64" s="53">
        <v>1295.674</v>
      </c>
      <c r="E64" s="51">
        <v>1264.991</v>
      </c>
      <c r="F64" s="51">
        <v>1230.4269999999999</v>
      </c>
      <c r="G64" s="51">
        <v>1304.7909999999999</v>
      </c>
      <c r="H64" s="51">
        <v>1253.2819999999999</v>
      </c>
      <c r="I64" s="51">
        <v>1384.809</v>
      </c>
      <c r="J64" s="51">
        <v>1397.481</v>
      </c>
      <c r="K64" s="51">
        <v>1453.242</v>
      </c>
      <c r="L64" s="51">
        <v>1303.713</v>
      </c>
      <c r="M64" s="51">
        <v>1310.848</v>
      </c>
      <c r="N64" s="51">
        <v>1365.962</v>
      </c>
      <c r="O64" s="51">
        <v>1378.8409999999999</v>
      </c>
      <c r="P64" s="51">
        <v>1365.3969999999999</v>
      </c>
      <c r="Q64" s="51">
        <v>1272.5999999999999</v>
      </c>
      <c r="R64" s="51">
        <v>1297.171</v>
      </c>
      <c r="S64" s="51">
        <v>1236.875</v>
      </c>
      <c r="T64" s="51">
        <v>1258.704</v>
      </c>
      <c r="U64" s="51">
        <v>1187.2180000000001</v>
      </c>
      <c r="V64" s="51">
        <v>1201.701</v>
      </c>
      <c r="W64" s="51">
        <v>1210.4480000000001</v>
      </c>
      <c r="X64" s="51">
        <v>1248.117</v>
      </c>
      <c r="Y64" s="51">
        <v>1223.5419999999999</v>
      </c>
      <c r="Z64" s="51">
        <v>1252.817</v>
      </c>
      <c r="AA64" s="51">
        <v>1259.021</v>
      </c>
      <c r="AB64" s="51">
        <v>1290.3399999999999</v>
      </c>
      <c r="AC64" s="51">
        <v>1278.5540000000001</v>
      </c>
      <c r="AD64" s="51">
        <v>1338.652</v>
      </c>
      <c r="AE64" s="51">
        <v>1355.097</v>
      </c>
      <c r="AF64" s="51">
        <v>1330.5350000000001</v>
      </c>
      <c r="AG64" s="51">
        <v>1311.972</v>
      </c>
      <c r="AH64" s="51">
        <v>1295.6479999999999</v>
      </c>
      <c r="AI64" s="51">
        <v>1274.18</v>
      </c>
      <c r="AJ64" s="51">
        <v>1254.046</v>
      </c>
      <c r="AK64" s="51">
        <v>1217.9179999999999</v>
      </c>
      <c r="AL64" s="51">
        <v>1253.5429999999999</v>
      </c>
      <c r="AM64" s="51">
        <v>1376.328</v>
      </c>
      <c r="AN64" s="51">
        <v>1074.623</v>
      </c>
      <c r="AO64" s="23">
        <f t="shared" si="0"/>
        <v>-14.307529388874091</v>
      </c>
      <c r="AP64" s="30">
        <f t="shared" si="1"/>
        <v>-21.921010108055633</v>
      </c>
      <c r="AQ64" s="30"/>
      <c r="AR64" s="52"/>
      <c r="AX64" s="62"/>
      <c r="AY64" s="43" t="s">
        <v>82</v>
      </c>
      <c r="AZ64" s="44">
        <v>5515.5519999999997</v>
      </c>
      <c r="BA64" s="44">
        <v>4350.4880000000003</v>
      </c>
      <c r="BC64" s="57"/>
      <c r="BD64" s="57"/>
    </row>
    <row r="65" spans="2:56" x14ac:dyDescent="0.25">
      <c r="B65" s="59"/>
      <c r="C65" s="1" t="s">
        <v>82</v>
      </c>
      <c r="D65" s="53">
        <v>6306.5860000000002</v>
      </c>
      <c r="E65" s="51">
        <v>5633.4120000000003</v>
      </c>
      <c r="F65" s="51">
        <v>5978.1689999999999</v>
      </c>
      <c r="G65" s="51">
        <v>5126.1390000000001</v>
      </c>
      <c r="H65" s="51">
        <v>4821.3559999999998</v>
      </c>
      <c r="I65" s="51">
        <v>5520.0029999999997</v>
      </c>
      <c r="J65" s="51">
        <v>4967.1710000000003</v>
      </c>
      <c r="K65" s="51">
        <v>4929.0829999999996</v>
      </c>
      <c r="L65" s="51">
        <v>4849.0559999999996</v>
      </c>
      <c r="M65" s="51">
        <v>5242.5469999999996</v>
      </c>
      <c r="N65" s="51">
        <v>4510.0320000000002</v>
      </c>
      <c r="O65" s="51">
        <v>5043.1880000000001</v>
      </c>
      <c r="P65" s="51">
        <v>5026.8140000000003</v>
      </c>
      <c r="Q65" s="51">
        <v>5057.817</v>
      </c>
      <c r="R65" s="51">
        <v>4469.12</v>
      </c>
      <c r="S65" s="51">
        <v>4512.3969999999999</v>
      </c>
      <c r="T65" s="51">
        <v>4863.2150000000001</v>
      </c>
      <c r="U65" s="51">
        <v>4663.2280000000001</v>
      </c>
      <c r="V65" s="51">
        <v>5029.049</v>
      </c>
      <c r="W65" s="51">
        <v>4702.3119999999999</v>
      </c>
      <c r="X65" s="51">
        <v>5537.0039999999999</v>
      </c>
      <c r="Y65" s="51">
        <v>5216.625</v>
      </c>
      <c r="Z65" s="51">
        <v>6047.3710000000001</v>
      </c>
      <c r="AA65" s="51">
        <v>4767.1850000000004</v>
      </c>
      <c r="AB65" s="51">
        <v>4878.6660000000002</v>
      </c>
      <c r="AC65" s="51">
        <v>5099.1589999999997</v>
      </c>
      <c r="AD65" s="51">
        <v>7074.0550000000003</v>
      </c>
      <c r="AE65" s="51">
        <v>6076.3190000000004</v>
      </c>
      <c r="AF65" s="51">
        <v>5914.5630000000001</v>
      </c>
      <c r="AG65" s="51">
        <v>6442.05</v>
      </c>
      <c r="AH65" s="51">
        <v>5916.5119999999997</v>
      </c>
      <c r="AI65" s="51">
        <v>6767.2139999999999</v>
      </c>
      <c r="AJ65" s="51">
        <v>6587.732</v>
      </c>
      <c r="AK65" s="51">
        <v>5844.5339999999997</v>
      </c>
      <c r="AL65" s="51">
        <v>6435.598</v>
      </c>
      <c r="AM65" s="51">
        <v>5959.0069999999996</v>
      </c>
      <c r="AN65" s="51">
        <v>4419.62</v>
      </c>
      <c r="AO65" s="23">
        <f t="shared" si="0"/>
        <v>-32.911357049740339</v>
      </c>
      <c r="AP65" s="30">
        <f t="shared" si="1"/>
        <v>-25.832944985632672</v>
      </c>
      <c r="AQ65" s="30"/>
      <c r="AR65" s="52"/>
      <c r="AX65" s="61" t="s">
        <v>6</v>
      </c>
      <c r="AY65" s="40" t="s">
        <v>80</v>
      </c>
      <c r="AZ65" s="41">
        <v>117.448475</v>
      </c>
      <c r="BA65" s="41">
        <v>97.439962500000007</v>
      </c>
      <c r="BC65" s="57"/>
      <c r="BD65" s="57"/>
    </row>
    <row r="66" spans="2:56" x14ac:dyDescent="0.25">
      <c r="B66" s="59" t="s">
        <v>18</v>
      </c>
      <c r="C66" s="1" t="s">
        <v>80</v>
      </c>
      <c r="D66" s="53">
        <v>349.90660000000003</v>
      </c>
      <c r="E66" s="51">
        <v>365.60410000000002</v>
      </c>
      <c r="F66" s="51">
        <v>382.81880000000001</v>
      </c>
      <c r="G66" s="51">
        <v>372.61099999999999</v>
      </c>
      <c r="H66" s="51">
        <v>410.81479999999999</v>
      </c>
      <c r="I66" s="51">
        <v>363.0899</v>
      </c>
      <c r="J66" s="51">
        <v>358.41149999999999</v>
      </c>
      <c r="K66" s="51">
        <v>378.54500000000002</v>
      </c>
      <c r="L66" s="51">
        <v>373.67020000000002</v>
      </c>
      <c r="M66" s="51">
        <v>381.67149999999998</v>
      </c>
      <c r="N66" s="51">
        <v>381.74259999999998</v>
      </c>
      <c r="O66" s="51">
        <v>393.6721</v>
      </c>
      <c r="P66" s="51">
        <v>342.89789999999999</v>
      </c>
      <c r="Q66" s="51">
        <v>335.32420000000002</v>
      </c>
      <c r="R66" s="51">
        <v>315.90039999999999</v>
      </c>
      <c r="S66" s="51">
        <v>302.28870000000001</v>
      </c>
      <c r="T66" s="51">
        <v>306.80200000000002</v>
      </c>
      <c r="U66" s="51">
        <v>301.40159999999997</v>
      </c>
      <c r="V66" s="51">
        <v>305.26990000000001</v>
      </c>
      <c r="W66" s="51">
        <v>309.00659999999999</v>
      </c>
      <c r="X66" s="51">
        <v>306.59210000000002</v>
      </c>
      <c r="Y66" s="51">
        <v>340.77659999999997</v>
      </c>
      <c r="Z66" s="51">
        <v>342.59949999999998</v>
      </c>
      <c r="AA66" s="51">
        <v>339.38679999999999</v>
      </c>
      <c r="AB66" s="51">
        <v>341.11599999999999</v>
      </c>
      <c r="AC66" s="51">
        <v>341.69139999999999</v>
      </c>
      <c r="AD66" s="51">
        <v>334.85520000000002</v>
      </c>
      <c r="AE66" s="51">
        <v>340.03859999999997</v>
      </c>
      <c r="AF66" s="51">
        <v>310.06670000000003</v>
      </c>
      <c r="AG66" s="51">
        <v>294.7552</v>
      </c>
      <c r="AH66" s="51">
        <v>309.50110000000001</v>
      </c>
      <c r="AI66" s="51">
        <v>330.1551</v>
      </c>
      <c r="AJ66" s="51">
        <v>304.755</v>
      </c>
      <c r="AK66" s="51">
        <v>215.62989999999999</v>
      </c>
      <c r="AL66" s="51">
        <v>208.34049999999999</v>
      </c>
      <c r="AM66" s="51">
        <v>185.75559999999999</v>
      </c>
      <c r="AN66" s="51">
        <v>195.6985</v>
      </c>
      <c r="AO66" s="23">
        <f t="shared" si="0"/>
        <v>-35.784974815835675</v>
      </c>
      <c r="AP66" s="30">
        <f t="shared" si="1"/>
        <v>5.3526784656828701</v>
      </c>
      <c r="AQ66" s="30"/>
      <c r="AR66" s="52" t="s">
        <v>18</v>
      </c>
      <c r="AS66" s="30">
        <f>AO66</f>
        <v>-35.784974815835675</v>
      </c>
      <c r="AX66" s="61"/>
      <c r="AY66" s="40" t="s">
        <v>81</v>
      </c>
      <c r="AZ66" s="41">
        <v>1061.449975</v>
      </c>
      <c r="BA66" s="41">
        <v>953.34864999999991</v>
      </c>
      <c r="BC66" s="57"/>
      <c r="BD66" s="57"/>
    </row>
    <row r="67" spans="2:56" x14ac:dyDescent="0.25">
      <c r="B67" s="59"/>
      <c r="C67" s="1" t="s">
        <v>81</v>
      </c>
      <c r="D67" s="53">
        <v>1351.1310000000001</v>
      </c>
      <c r="E67" s="51">
        <v>1341.76</v>
      </c>
      <c r="F67" s="51">
        <v>1407.922</v>
      </c>
      <c r="G67" s="51">
        <v>1400.7329999999999</v>
      </c>
      <c r="H67" s="51">
        <v>1393.9760000000001</v>
      </c>
      <c r="I67" s="51">
        <v>1357.943</v>
      </c>
      <c r="J67" s="51">
        <v>1417.866</v>
      </c>
      <c r="K67" s="51">
        <v>1469.5809999999999</v>
      </c>
      <c r="L67" s="51">
        <v>1423.6759999999999</v>
      </c>
      <c r="M67" s="51">
        <v>1407.3989999999999</v>
      </c>
      <c r="N67" s="51">
        <v>1409.1869999999999</v>
      </c>
      <c r="O67" s="51">
        <v>1449.2850000000001</v>
      </c>
      <c r="P67" s="51">
        <v>1388.213</v>
      </c>
      <c r="Q67" s="51">
        <v>1387.8219999999999</v>
      </c>
      <c r="R67" s="51">
        <v>1361.08</v>
      </c>
      <c r="S67" s="51">
        <v>1324.739</v>
      </c>
      <c r="T67" s="51">
        <v>1299.6310000000001</v>
      </c>
      <c r="U67" s="51">
        <v>1322.5429999999999</v>
      </c>
      <c r="V67" s="51">
        <v>1262.0920000000001</v>
      </c>
      <c r="W67" s="51">
        <v>1272.317</v>
      </c>
      <c r="X67" s="51">
        <v>1308.818</v>
      </c>
      <c r="Y67" s="51">
        <v>1330.825</v>
      </c>
      <c r="Z67" s="51">
        <v>1391.1310000000001</v>
      </c>
      <c r="AA67" s="51">
        <v>1409.135</v>
      </c>
      <c r="AB67" s="51">
        <v>1408.069</v>
      </c>
      <c r="AC67" s="51">
        <v>1407.6969999999999</v>
      </c>
      <c r="AD67" s="51">
        <v>1366.241</v>
      </c>
      <c r="AE67" s="51">
        <v>1402.854</v>
      </c>
      <c r="AF67" s="51">
        <v>1390.396</v>
      </c>
      <c r="AG67" s="51">
        <v>1353.5940000000001</v>
      </c>
      <c r="AH67" s="51">
        <v>1329.2449999999999</v>
      </c>
      <c r="AI67" s="51">
        <v>1379.893</v>
      </c>
      <c r="AJ67" s="51">
        <v>1320.0909999999999</v>
      </c>
      <c r="AK67" s="51">
        <v>1202.8879999999999</v>
      </c>
      <c r="AL67" s="51">
        <v>1202.107</v>
      </c>
      <c r="AM67" s="51">
        <v>1182.5530000000001</v>
      </c>
      <c r="AN67" s="51">
        <v>1185.2149999999999</v>
      </c>
      <c r="AO67" s="23">
        <f t="shared" si="0"/>
        <v>-10.217174422066357</v>
      </c>
      <c r="AP67" s="30">
        <f t="shared" si="1"/>
        <v>0.2251061897436992</v>
      </c>
      <c r="AQ67" s="30"/>
      <c r="AR67" s="52"/>
      <c r="AX67" s="61"/>
      <c r="AY67" s="40" t="s">
        <v>82</v>
      </c>
      <c r="AZ67" s="41">
        <v>5336.7292500000003</v>
      </c>
      <c r="BA67" s="41">
        <v>4585.2565000000004</v>
      </c>
      <c r="BC67" s="57"/>
      <c r="BD67" s="57"/>
    </row>
    <row r="68" spans="2:56" x14ac:dyDescent="0.25">
      <c r="B68" s="59"/>
      <c r="C68" s="1" t="s">
        <v>82</v>
      </c>
      <c r="D68" s="53">
        <v>6512.3469999999998</v>
      </c>
      <c r="E68" s="51">
        <v>5663.7070000000003</v>
      </c>
      <c r="F68" s="51">
        <v>5648.0659999999998</v>
      </c>
      <c r="G68" s="51">
        <v>5555.6509999999998</v>
      </c>
      <c r="H68" s="51">
        <v>5417.6670000000004</v>
      </c>
      <c r="I68" s="51">
        <v>5638.9750000000004</v>
      </c>
      <c r="J68" s="51">
        <v>5946.2929999999997</v>
      </c>
      <c r="K68" s="51">
        <v>5886.0169999999998</v>
      </c>
      <c r="L68" s="51">
        <v>5568.6030000000001</v>
      </c>
      <c r="M68" s="51">
        <v>5602.1419999999998</v>
      </c>
      <c r="N68" s="51">
        <v>5628.62</v>
      </c>
      <c r="O68" s="51">
        <v>5480.2510000000002</v>
      </c>
      <c r="P68" s="51">
        <v>5149.3</v>
      </c>
      <c r="Q68" s="51">
        <v>5193.9059999999999</v>
      </c>
      <c r="R68" s="51">
        <v>5294.9719999999998</v>
      </c>
      <c r="S68" s="51">
        <v>4813.8130000000001</v>
      </c>
      <c r="T68" s="51">
        <v>4910.2610000000004</v>
      </c>
      <c r="U68" s="51">
        <v>5289.77</v>
      </c>
      <c r="V68" s="51">
        <v>5208.0439999999999</v>
      </c>
      <c r="W68" s="51">
        <v>5081.9359999999997</v>
      </c>
      <c r="X68" s="51">
        <v>5137.0439999999999</v>
      </c>
      <c r="Y68" s="51">
        <v>5613.9759999999997</v>
      </c>
      <c r="Z68" s="51">
        <v>5350.5630000000001</v>
      </c>
      <c r="AA68" s="51">
        <v>5711.7860000000001</v>
      </c>
      <c r="AB68" s="51">
        <v>5375.9620000000004</v>
      </c>
      <c r="AC68" s="51">
        <v>5893.1689999999999</v>
      </c>
      <c r="AD68" s="51">
        <v>5602.6869999999999</v>
      </c>
      <c r="AE68" s="51">
        <v>5544.375</v>
      </c>
      <c r="AF68" s="51">
        <v>5881.5709999999999</v>
      </c>
      <c r="AG68" s="51">
        <v>5002.732</v>
      </c>
      <c r="AH68" s="51">
        <v>5400.5770000000002</v>
      </c>
      <c r="AI68" s="51">
        <v>5326.509</v>
      </c>
      <c r="AJ68" s="51">
        <v>5084.8029999999999</v>
      </c>
      <c r="AK68" s="51">
        <v>5424.7969999999996</v>
      </c>
      <c r="AL68" s="51">
        <v>5377.3440000000001</v>
      </c>
      <c r="AM68" s="51">
        <v>5150.5950000000003</v>
      </c>
      <c r="AN68" s="51">
        <v>5392.6689999999999</v>
      </c>
      <c r="AO68" s="23">
        <f t="shared" si="0"/>
        <v>6.0546298450500444</v>
      </c>
      <c r="AP68" s="30">
        <f t="shared" si="1"/>
        <v>4.6999230186026972</v>
      </c>
      <c r="AQ68" s="30"/>
      <c r="AR68" s="52"/>
      <c r="AX68" s="62" t="s">
        <v>7</v>
      </c>
      <c r="AY68" s="43" t="s">
        <v>80</v>
      </c>
      <c r="AZ68" s="44">
        <v>104.68928000000001</v>
      </c>
      <c r="BA68" s="44">
        <v>56.531965</v>
      </c>
      <c r="BC68" s="57"/>
      <c r="BD68" s="57"/>
    </row>
    <row r="69" spans="2:56" x14ac:dyDescent="0.25">
      <c r="B69" s="59" t="s">
        <v>19</v>
      </c>
      <c r="C69" s="1" t="s">
        <v>80</v>
      </c>
      <c r="D69" s="53">
        <v>346.93060000000003</v>
      </c>
      <c r="E69" s="51">
        <v>330.45400000000001</v>
      </c>
      <c r="F69" s="51">
        <v>338.57810000000001</v>
      </c>
      <c r="G69" s="51">
        <v>346.1909</v>
      </c>
      <c r="H69" s="51">
        <v>369.56799999999998</v>
      </c>
      <c r="I69" s="51">
        <v>361.55549999999999</v>
      </c>
      <c r="J69" s="51">
        <v>379.72120000000001</v>
      </c>
      <c r="K69" s="51">
        <v>371.83940000000001</v>
      </c>
      <c r="L69" s="51">
        <v>350.26710000000003</v>
      </c>
      <c r="M69" s="51">
        <v>343.34429999999998</v>
      </c>
      <c r="N69" s="51">
        <v>343.79430000000002</v>
      </c>
      <c r="O69" s="51">
        <v>336.58949999999999</v>
      </c>
      <c r="P69" s="51">
        <v>338.84620000000001</v>
      </c>
      <c r="Q69" s="51">
        <v>339.15519999999998</v>
      </c>
      <c r="R69" s="51">
        <v>321.68630000000002</v>
      </c>
      <c r="S69" s="51">
        <v>333.70080000000002</v>
      </c>
      <c r="T69" s="51">
        <v>336.98520000000002</v>
      </c>
      <c r="U69" s="51">
        <v>336.85149999999999</v>
      </c>
      <c r="V69" s="51">
        <v>320.8295</v>
      </c>
      <c r="W69" s="51">
        <v>320.9008</v>
      </c>
      <c r="X69" s="51">
        <v>321.75889999999998</v>
      </c>
      <c r="Y69" s="51">
        <v>306.23660000000001</v>
      </c>
      <c r="Z69" s="51">
        <v>288.25380000000001</v>
      </c>
      <c r="AA69" s="51">
        <v>281.47289999999998</v>
      </c>
      <c r="AB69" s="51">
        <v>283.64240000000001</v>
      </c>
      <c r="AC69" s="51">
        <v>302.12939999999998</v>
      </c>
      <c r="AD69" s="51">
        <v>309.23219999999998</v>
      </c>
      <c r="AE69" s="51">
        <v>320.13</v>
      </c>
      <c r="AF69" s="51">
        <v>316.94400000000002</v>
      </c>
      <c r="AG69" s="51">
        <v>319.17950000000002</v>
      </c>
      <c r="AH69" s="51">
        <v>334.71260000000001</v>
      </c>
      <c r="AI69" s="51">
        <v>338.7953</v>
      </c>
      <c r="AJ69" s="51">
        <v>300.55799999999999</v>
      </c>
      <c r="AK69" s="51">
        <v>245.3604</v>
      </c>
      <c r="AL69" s="51">
        <v>227.67019999999999</v>
      </c>
      <c r="AM69" s="51">
        <v>265.69529999999997</v>
      </c>
      <c r="AN69" s="51">
        <v>269.5025</v>
      </c>
      <c r="AO69" s="23">
        <f t="shared" si="0"/>
        <v>-10.332614670047043</v>
      </c>
      <c r="AP69" s="30">
        <f t="shared" si="1"/>
        <v>1.4329195887168584</v>
      </c>
      <c r="AQ69" s="30"/>
      <c r="AR69" s="52" t="s">
        <v>19</v>
      </c>
      <c r="AS69" s="30">
        <f>AO69</f>
        <v>-10.332614670047043</v>
      </c>
      <c r="AX69" s="62"/>
      <c r="AY69" s="43" t="s">
        <v>81</v>
      </c>
      <c r="AZ69" s="44">
        <v>854.56107500000007</v>
      </c>
      <c r="BA69" s="44">
        <v>711.75715000000002</v>
      </c>
      <c r="BC69" s="57"/>
      <c r="BD69" s="57"/>
    </row>
    <row r="70" spans="2:56" x14ac:dyDescent="0.25">
      <c r="B70" s="59"/>
      <c r="C70" s="1" t="s">
        <v>81</v>
      </c>
      <c r="D70" s="53">
        <v>2108.886</v>
      </c>
      <c r="E70" s="51">
        <v>2076.5239999999999</v>
      </c>
      <c r="F70" s="51">
        <v>2068.9929999999999</v>
      </c>
      <c r="G70" s="51">
        <v>2160.1010000000001</v>
      </c>
      <c r="H70" s="51">
        <v>2151.8890000000001</v>
      </c>
      <c r="I70" s="51">
        <v>2236.596</v>
      </c>
      <c r="J70" s="51">
        <v>2188.1590000000001</v>
      </c>
      <c r="K70" s="51">
        <v>2230.2049999999999</v>
      </c>
      <c r="L70" s="51">
        <v>2020.9359999999999</v>
      </c>
      <c r="M70" s="51">
        <v>1991.1079999999999</v>
      </c>
      <c r="N70" s="51">
        <v>2023.461</v>
      </c>
      <c r="O70" s="51">
        <v>2017.318</v>
      </c>
      <c r="P70" s="51">
        <v>2046.2460000000001</v>
      </c>
      <c r="Q70" s="51">
        <v>2018.7380000000001</v>
      </c>
      <c r="R70" s="51">
        <v>1980.165</v>
      </c>
      <c r="S70" s="51">
        <v>1971.452</v>
      </c>
      <c r="T70" s="51">
        <v>1933.306</v>
      </c>
      <c r="U70" s="51">
        <v>1966.8510000000001</v>
      </c>
      <c r="V70" s="51">
        <v>1991.0719999999999</v>
      </c>
      <c r="W70" s="51">
        <v>1948.932</v>
      </c>
      <c r="X70" s="51">
        <v>1872.5350000000001</v>
      </c>
      <c r="Y70" s="51">
        <v>1910.87</v>
      </c>
      <c r="Z70" s="51">
        <v>1927.095</v>
      </c>
      <c r="AA70" s="51">
        <v>1937.8340000000001</v>
      </c>
      <c r="AB70" s="51">
        <v>1956.183</v>
      </c>
      <c r="AC70" s="51">
        <v>1968.278</v>
      </c>
      <c r="AD70" s="51">
        <v>1959.394</v>
      </c>
      <c r="AE70" s="51">
        <v>2030.806</v>
      </c>
      <c r="AF70" s="51">
        <v>2028.0840000000001</v>
      </c>
      <c r="AG70" s="51">
        <v>2003.6569999999999</v>
      </c>
      <c r="AH70" s="51">
        <v>1965.1130000000001</v>
      </c>
      <c r="AI70" s="51">
        <v>2035.86</v>
      </c>
      <c r="AJ70" s="51">
        <v>1880.204</v>
      </c>
      <c r="AK70" s="51">
        <v>1821.0350000000001</v>
      </c>
      <c r="AL70" s="51">
        <v>1897.4159999999999</v>
      </c>
      <c r="AM70" s="51">
        <v>1978.527</v>
      </c>
      <c r="AN70" s="51">
        <v>1907.2660000000001</v>
      </c>
      <c r="AO70" s="23">
        <f t="shared" si="0"/>
        <v>1.4393119044529277</v>
      </c>
      <c r="AP70" s="30">
        <f t="shared" si="1"/>
        <v>-3.6017198653341582</v>
      </c>
      <c r="AQ70" s="30"/>
      <c r="AR70" s="52"/>
      <c r="AX70" s="62"/>
      <c r="AY70" s="43" t="s">
        <v>82</v>
      </c>
      <c r="AZ70" s="44">
        <v>5316.2347499999996</v>
      </c>
      <c r="BA70" s="44">
        <v>5642.7907500000001</v>
      </c>
      <c r="BC70" s="57"/>
      <c r="BD70" s="57"/>
    </row>
    <row r="71" spans="2:56" x14ac:dyDescent="0.25">
      <c r="B71" s="59"/>
      <c r="C71" s="1" t="s">
        <v>82</v>
      </c>
      <c r="D71" s="53">
        <v>9965.3310000000001</v>
      </c>
      <c r="E71" s="51">
        <v>10284.18</v>
      </c>
      <c r="F71" s="51">
        <v>10095.09</v>
      </c>
      <c r="G71" s="51">
        <v>11015.69</v>
      </c>
      <c r="H71" s="51">
        <v>10274.01</v>
      </c>
      <c r="I71" s="51">
        <v>10605.29</v>
      </c>
      <c r="J71" s="51">
        <v>10672.25</v>
      </c>
      <c r="K71" s="51">
        <v>10600.41</v>
      </c>
      <c r="L71" s="51">
        <v>9624.0490000000009</v>
      </c>
      <c r="M71" s="51">
        <v>9576.6919999999991</v>
      </c>
      <c r="N71" s="51">
        <v>8947.4689999999991</v>
      </c>
      <c r="O71" s="51">
        <v>9315.0959999999995</v>
      </c>
      <c r="P71" s="51">
        <v>10078.92</v>
      </c>
      <c r="Q71" s="51">
        <v>10393.969999999999</v>
      </c>
      <c r="R71" s="51">
        <v>10122.73</v>
      </c>
      <c r="S71" s="51">
        <v>10090.98</v>
      </c>
      <c r="T71" s="51">
        <v>9579.6229999999996</v>
      </c>
      <c r="U71" s="51">
        <v>9738.5139999999992</v>
      </c>
      <c r="V71" s="51">
        <v>9739.7939999999999</v>
      </c>
      <c r="W71" s="51">
        <v>9143.2909999999993</v>
      </c>
      <c r="X71" s="51">
        <v>8861.8580000000002</v>
      </c>
      <c r="Y71" s="51">
        <v>9321.7309999999998</v>
      </c>
      <c r="Z71" s="51">
        <v>9242.8729999999996</v>
      </c>
      <c r="AA71" s="51">
        <v>9679.4529999999995</v>
      </c>
      <c r="AB71" s="51">
        <v>10093.08</v>
      </c>
      <c r="AC71" s="51">
        <v>9582.4380000000001</v>
      </c>
      <c r="AD71" s="51">
        <v>9557.5730000000003</v>
      </c>
      <c r="AE71" s="51">
        <v>9778.2109999999993</v>
      </c>
      <c r="AF71" s="51">
        <v>9543.7980000000007</v>
      </c>
      <c r="AG71" s="51">
        <v>9294.6910000000007</v>
      </c>
      <c r="AH71" s="51">
        <v>8920.4590000000007</v>
      </c>
      <c r="AI71" s="51">
        <v>9021.0390000000007</v>
      </c>
      <c r="AJ71" s="51">
        <v>8700.69</v>
      </c>
      <c r="AK71" s="51">
        <v>7976.8389999999999</v>
      </c>
      <c r="AL71" s="51">
        <v>8625.0069999999996</v>
      </c>
      <c r="AM71" s="51">
        <v>9351.2029999999995</v>
      </c>
      <c r="AN71" s="51">
        <v>9106.9069999999992</v>
      </c>
      <c r="AO71" s="23">
        <f t="shared" ref="AO71" si="2">((AN71-AJ71)/AJ71)*100</f>
        <v>4.6687906361449345</v>
      </c>
      <c r="AP71" s="30">
        <f t="shared" ref="AP71:AP74" si="3">((AN71-AM71)/AM71)*100</f>
        <v>-2.6124553172463512</v>
      </c>
      <c r="AQ71" s="30"/>
      <c r="AR71" s="52"/>
      <c r="AX71" s="61" t="s">
        <v>8</v>
      </c>
      <c r="AY71" s="40" t="s">
        <v>80</v>
      </c>
      <c r="AZ71" s="41">
        <v>124.0551</v>
      </c>
      <c r="BA71" s="41">
        <v>70.496134999999995</v>
      </c>
      <c r="BC71" s="57"/>
      <c r="BD71" s="57"/>
    </row>
    <row r="72" spans="2:56" ht="16.5" customHeight="1" x14ac:dyDescent="0.25">
      <c r="B72" s="59" t="s">
        <v>58</v>
      </c>
      <c r="C72" s="1" t="s">
        <v>80</v>
      </c>
      <c r="D72" s="53">
        <v>264.30380000000002</v>
      </c>
      <c r="E72" s="51">
        <v>269.01900000000001</v>
      </c>
      <c r="F72" s="51">
        <v>273.39679999999998</v>
      </c>
      <c r="G72" s="51">
        <v>278.99450000000002</v>
      </c>
      <c r="H72" s="51">
        <v>280.6146</v>
      </c>
      <c r="I72" s="51">
        <v>280.64760000000001</v>
      </c>
      <c r="J72" s="51">
        <v>294.09469999999999</v>
      </c>
      <c r="K72" s="51">
        <v>295.34899999999999</v>
      </c>
      <c r="L72" s="51">
        <v>294.19330000000002</v>
      </c>
      <c r="M72" s="51">
        <v>283.67610000000002</v>
      </c>
      <c r="N72" s="51">
        <v>283.88819999999998</v>
      </c>
      <c r="O72" s="51">
        <v>289.9323</v>
      </c>
      <c r="P72" s="51">
        <v>281.9529</v>
      </c>
      <c r="Q72" s="51">
        <v>275.36270000000002</v>
      </c>
      <c r="R72" s="51">
        <v>268.9676</v>
      </c>
      <c r="S72" s="51">
        <v>257.7346</v>
      </c>
      <c r="T72" s="51">
        <v>251.35390000000001</v>
      </c>
      <c r="U72" s="51">
        <v>250.36240000000001</v>
      </c>
      <c r="V72" s="51">
        <v>244.2148</v>
      </c>
      <c r="W72" s="51">
        <v>246.3862</v>
      </c>
      <c r="X72" s="51">
        <v>239.25380000000001</v>
      </c>
      <c r="Y72" s="51">
        <v>236.53039999999999</v>
      </c>
      <c r="Z72" s="51">
        <v>238.97659999999999</v>
      </c>
      <c r="AA72" s="51">
        <v>238.41079999999999</v>
      </c>
      <c r="AB72" s="51">
        <v>229.73249999999999</v>
      </c>
      <c r="AC72" s="51">
        <v>226.13489999999999</v>
      </c>
      <c r="AD72" s="51">
        <v>238.30340000000001</v>
      </c>
      <c r="AE72" s="51">
        <v>234.25450000000001</v>
      </c>
      <c r="AF72" s="51">
        <v>232.5256</v>
      </c>
      <c r="AG72" s="51">
        <v>233.672</v>
      </c>
      <c r="AH72" s="51">
        <v>235.3304</v>
      </c>
      <c r="AI72" s="51">
        <v>243.04150000000001</v>
      </c>
      <c r="AJ72" s="51">
        <v>223.72460000000001</v>
      </c>
      <c r="AK72" s="51">
        <v>157.71129999999999</v>
      </c>
      <c r="AL72" s="51">
        <v>145.45519999999999</v>
      </c>
      <c r="AM72" s="51">
        <v>158.32040000000001</v>
      </c>
      <c r="AN72" s="51">
        <v>162.089</v>
      </c>
      <c r="AO72" s="23">
        <f>((AN72-AJ72)/AJ72)*100</f>
        <v>-27.549764308439933</v>
      </c>
      <c r="AP72" s="30">
        <f t="shared" si="3"/>
        <v>2.3803628591135393</v>
      </c>
      <c r="AQ72" s="30"/>
      <c r="AR72" s="52" t="s">
        <v>58</v>
      </c>
      <c r="AS72" s="30">
        <f>AO72</f>
        <v>-27.549764308439933</v>
      </c>
      <c r="AX72" s="61"/>
      <c r="AY72" s="40" t="s">
        <v>81</v>
      </c>
      <c r="AZ72" s="41">
        <v>858.79315000000008</v>
      </c>
      <c r="BA72" s="41">
        <v>694.17502500000001</v>
      </c>
      <c r="BC72" s="57"/>
      <c r="BD72" s="57"/>
    </row>
    <row r="73" spans="2:56" x14ac:dyDescent="0.25">
      <c r="B73" s="59"/>
      <c r="C73" s="1" t="s">
        <v>81</v>
      </c>
      <c r="D73" s="53">
        <v>1209.9359999999999</v>
      </c>
      <c r="E73" s="51">
        <v>1216.3040000000001</v>
      </c>
      <c r="F73" s="51">
        <v>1242.115</v>
      </c>
      <c r="G73" s="51">
        <v>1254.3530000000001</v>
      </c>
      <c r="H73" s="51">
        <v>1256.9739999999999</v>
      </c>
      <c r="I73" s="51">
        <v>1288.297</v>
      </c>
      <c r="J73" s="51">
        <v>1324.4169999999999</v>
      </c>
      <c r="K73" s="51">
        <v>1327.163</v>
      </c>
      <c r="L73" s="51">
        <v>1329.364</v>
      </c>
      <c r="M73" s="51">
        <v>1321.6569999999999</v>
      </c>
      <c r="N73" s="51">
        <v>1338.028</v>
      </c>
      <c r="O73" s="51">
        <v>1362.954</v>
      </c>
      <c r="P73" s="51">
        <v>1330.557</v>
      </c>
      <c r="Q73" s="51">
        <v>1323.694</v>
      </c>
      <c r="R73" s="51">
        <v>1305.18</v>
      </c>
      <c r="S73" s="51">
        <v>1281.9559999999999</v>
      </c>
      <c r="T73" s="51">
        <v>1278.5830000000001</v>
      </c>
      <c r="U73" s="51">
        <v>1272.2619999999999</v>
      </c>
      <c r="V73" s="51">
        <v>1268.7619999999999</v>
      </c>
      <c r="W73" s="51">
        <v>1271.2860000000001</v>
      </c>
      <c r="X73" s="51">
        <v>1262.42</v>
      </c>
      <c r="Y73" s="51">
        <v>1244.8</v>
      </c>
      <c r="Z73" s="51">
        <v>1267.5630000000001</v>
      </c>
      <c r="AA73" s="51">
        <v>1272.771</v>
      </c>
      <c r="AB73" s="51">
        <v>1274.7180000000001</v>
      </c>
      <c r="AC73" s="51">
        <v>1276.154</v>
      </c>
      <c r="AD73" s="51">
        <v>1279.019</v>
      </c>
      <c r="AE73" s="51">
        <v>1303.7660000000001</v>
      </c>
      <c r="AF73" s="51">
        <v>1305.953</v>
      </c>
      <c r="AG73" s="51">
        <v>1295.4749999999999</v>
      </c>
      <c r="AH73" s="51">
        <v>1310.1300000000001</v>
      </c>
      <c r="AI73" s="51">
        <v>1350.039</v>
      </c>
      <c r="AJ73" s="51">
        <v>1296.8520000000001</v>
      </c>
      <c r="AK73" s="51">
        <v>1222.7529999999999</v>
      </c>
      <c r="AL73" s="51">
        <v>1211.0150000000001</v>
      </c>
      <c r="AM73" s="51">
        <v>1218.8389999999999</v>
      </c>
      <c r="AN73" s="51">
        <v>1201.5809999999999</v>
      </c>
      <c r="AO73" s="23">
        <f>((AN73-AJ73)/AJ73)*100</f>
        <v>-7.3463278770438096</v>
      </c>
      <c r="AP73" s="30">
        <f t="shared" si="3"/>
        <v>-1.4159376258882461</v>
      </c>
      <c r="AQ73" s="30"/>
      <c r="AX73" s="61"/>
      <c r="AY73" s="40" t="s">
        <v>82</v>
      </c>
      <c r="AZ73" s="41">
        <v>4998.3694999999998</v>
      </c>
      <c r="BA73" s="41">
        <v>4498.0115000000005</v>
      </c>
      <c r="BC73" s="57"/>
      <c r="BD73" s="57"/>
    </row>
    <row r="74" spans="2:56" ht="17.25" customHeight="1" x14ac:dyDescent="0.25">
      <c r="B74" s="59"/>
      <c r="C74" s="1" t="s">
        <v>82</v>
      </c>
      <c r="D74" s="53">
        <v>5993.0510000000004</v>
      </c>
      <c r="E74" s="51">
        <v>5979.8620000000001</v>
      </c>
      <c r="F74" s="51">
        <v>5992.63</v>
      </c>
      <c r="G74" s="51">
        <v>6031.357</v>
      </c>
      <c r="H74" s="51">
        <v>6021.3059999999996</v>
      </c>
      <c r="I74" s="51">
        <v>6221.3270000000002</v>
      </c>
      <c r="J74" s="51">
        <v>6339.8450000000003</v>
      </c>
      <c r="K74" s="51">
        <v>6213.9170000000004</v>
      </c>
      <c r="L74" s="51">
        <v>6493.8609999999999</v>
      </c>
      <c r="M74" s="51">
        <v>6533.5469999999996</v>
      </c>
      <c r="N74" s="51">
        <v>6578.5659999999998</v>
      </c>
      <c r="O74" s="51">
        <v>6388.82</v>
      </c>
      <c r="P74" s="51">
        <v>6430.9409999999998</v>
      </c>
      <c r="Q74" s="51">
        <v>6469.41</v>
      </c>
      <c r="R74" s="51">
        <v>6371.5330000000004</v>
      </c>
      <c r="S74" s="51">
        <v>6345.0290000000005</v>
      </c>
      <c r="T74" s="51">
        <v>6372.8140000000003</v>
      </c>
      <c r="U74" s="51">
        <v>6166.9549999999999</v>
      </c>
      <c r="V74" s="51">
        <v>6172.3649999999998</v>
      </c>
      <c r="W74" s="51">
        <v>6320.4449999999997</v>
      </c>
      <c r="X74" s="51">
        <v>6339.9120000000003</v>
      </c>
      <c r="Y74" s="51">
        <v>6291.1379999999999</v>
      </c>
      <c r="Z74" s="51">
        <v>6416.34</v>
      </c>
      <c r="AA74" s="51">
        <v>6590.0460000000003</v>
      </c>
      <c r="AB74" s="51">
        <v>6607.9260000000004</v>
      </c>
      <c r="AC74" s="51">
        <v>6660.4309999999996</v>
      </c>
      <c r="AD74" s="51">
        <v>6823.3959999999997</v>
      </c>
      <c r="AE74" s="51">
        <v>6842.8140000000003</v>
      </c>
      <c r="AF74" s="51">
        <v>6854.85</v>
      </c>
      <c r="AG74" s="51">
        <v>6868.9369999999999</v>
      </c>
      <c r="AH74" s="51">
        <v>6900.2830000000004</v>
      </c>
      <c r="AI74" s="51">
        <v>7031.6909999999998</v>
      </c>
      <c r="AJ74" s="51">
        <v>6884.732</v>
      </c>
      <c r="AK74" s="51">
        <v>6639.2650000000003</v>
      </c>
      <c r="AL74" s="51">
        <v>6748.8829999999998</v>
      </c>
      <c r="AM74" s="51">
        <v>6489.3459999999995</v>
      </c>
      <c r="AN74" s="51">
        <v>6482.7160000000003</v>
      </c>
      <c r="AO74" s="23">
        <f>((AN74-AJ74)/AJ74)*100</f>
        <v>-5.8392396392481167</v>
      </c>
      <c r="AP74" s="30">
        <f t="shared" si="3"/>
        <v>-0.10216746032649825</v>
      </c>
      <c r="AQ74" s="30"/>
      <c r="AX74" s="62" t="s">
        <v>9</v>
      </c>
      <c r="AY74" s="43" t="s">
        <v>80</v>
      </c>
      <c r="AZ74" s="44">
        <v>85.391995000000009</v>
      </c>
      <c r="BA74" s="44">
        <v>60.147032499999995</v>
      </c>
      <c r="BC74" s="57"/>
      <c r="BD74" s="57"/>
    </row>
    <row r="75" spans="2:56" x14ac:dyDescent="0.25">
      <c r="AJ75" s="38"/>
      <c r="AX75" s="62"/>
      <c r="AY75" s="43" t="s">
        <v>81</v>
      </c>
      <c r="AZ75" s="44">
        <v>710.89597500000002</v>
      </c>
      <c r="BA75" s="44">
        <v>598.45977500000004</v>
      </c>
      <c r="BC75" s="57"/>
      <c r="BD75" s="57"/>
    </row>
    <row r="76" spans="2:56" x14ac:dyDescent="0.25">
      <c r="AX76" s="62"/>
      <c r="AY76" s="43" t="s">
        <v>82</v>
      </c>
      <c r="AZ76" s="44">
        <v>3850.7052499999995</v>
      </c>
      <c r="BA76" s="44">
        <v>3287.0227500000001</v>
      </c>
      <c r="BC76" s="57"/>
      <c r="BD76" s="57"/>
    </row>
    <row r="77" spans="2:56" x14ac:dyDescent="0.25">
      <c r="AX77" s="61" t="s">
        <v>10</v>
      </c>
      <c r="AY77" s="40" t="s">
        <v>80</v>
      </c>
      <c r="AZ77" s="41">
        <v>139.86942500000001</v>
      </c>
      <c r="BA77" s="41">
        <v>80.272689999999997</v>
      </c>
      <c r="BC77" s="57"/>
      <c r="BD77" s="57"/>
    </row>
    <row r="78" spans="2:56" x14ac:dyDescent="0.25">
      <c r="AX78" s="61"/>
      <c r="AY78" s="40" t="s">
        <v>81</v>
      </c>
      <c r="AZ78" s="41">
        <v>921.70667500000013</v>
      </c>
      <c r="BA78" s="41">
        <v>810.53780000000006</v>
      </c>
      <c r="BC78" s="57"/>
      <c r="BD78" s="57"/>
    </row>
    <row r="79" spans="2:56" x14ac:dyDescent="0.25">
      <c r="AX79" s="61"/>
      <c r="AY79" s="40" t="s">
        <v>82</v>
      </c>
      <c r="AZ79" s="41">
        <v>4606.0069999999996</v>
      </c>
      <c r="BA79" s="41">
        <v>4675.1037500000002</v>
      </c>
      <c r="BC79" s="57"/>
      <c r="BD79" s="57"/>
    </row>
    <row r="80" spans="2:56" x14ac:dyDescent="0.25">
      <c r="C80" s="9" t="s">
        <v>87</v>
      </c>
      <c r="D80" s="7"/>
      <c r="E80" s="7"/>
      <c r="F80" s="7"/>
      <c r="G80" s="7"/>
      <c r="H80" s="7"/>
      <c r="AX80" s="62" t="s">
        <v>11</v>
      </c>
      <c r="AY80" s="43" t="s">
        <v>80</v>
      </c>
      <c r="AZ80" s="44">
        <v>147.41964999999999</v>
      </c>
      <c r="BA80" s="44">
        <v>79.179417499999985</v>
      </c>
      <c r="BC80" s="57"/>
      <c r="BD80" s="57"/>
    </row>
    <row r="81" spans="2:56" x14ac:dyDescent="0.25">
      <c r="AX81" s="62"/>
      <c r="AY81" s="43" t="s">
        <v>81</v>
      </c>
      <c r="AZ81" s="44">
        <v>1042.5921250000001</v>
      </c>
      <c r="BA81" s="44">
        <v>928.52424999999994</v>
      </c>
      <c r="BC81" s="57"/>
      <c r="BD81" s="57"/>
    </row>
    <row r="82" spans="2:56" ht="15" customHeight="1" x14ac:dyDescent="0.25">
      <c r="D82" s="2" t="s">
        <v>24</v>
      </c>
      <c r="E82" s="2" t="s">
        <v>25</v>
      </c>
      <c r="F82" s="2" t="s">
        <v>26</v>
      </c>
      <c r="G82" s="2" t="s">
        <v>27</v>
      </c>
      <c r="H82" s="2" t="s">
        <v>28</v>
      </c>
      <c r="I82" s="2" t="s">
        <v>29</v>
      </c>
      <c r="J82" s="2" t="s">
        <v>30</v>
      </c>
      <c r="K82" s="2" t="s">
        <v>31</v>
      </c>
      <c r="L82" s="2" t="s">
        <v>32</v>
      </c>
      <c r="M82" s="2" t="s">
        <v>33</v>
      </c>
      <c r="N82" s="2" t="s">
        <v>34</v>
      </c>
      <c r="O82" s="2" t="s">
        <v>35</v>
      </c>
      <c r="P82" s="2" t="s">
        <v>36</v>
      </c>
      <c r="Q82" s="2" t="s">
        <v>37</v>
      </c>
      <c r="R82" s="2" t="s">
        <v>38</v>
      </c>
      <c r="S82" s="2" t="s">
        <v>39</v>
      </c>
      <c r="T82" s="2" t="s">
        <v>40</v>
      </c>
      <c r="U82" s="2" t="s">
        <v>41</v>
      </c>
      <c r="V82" s="2" t="s">
        <v>42</v>
      </c>
      <c r="W82" s="2" t="s">
        <v>43</v>
      </c>
      <c r="X82" s="2" t="s">
        <v>44</v>
      </c>
      <c r="Y82" s="2" t="s">
        <v>45</v>
      </c>
      <c r="Z82" s="2" t="s">
        <v>46</v>
      </c>
      <c r="AA82" s="2" t="s">
        <v>47</v>
      </c>
      <c r="AB82" s="2" t="s">
        <v>48</v>
      </c>
      <c r="AC82" s="2" t="s">
        <v>49</v>
      </c>
      <c r="AD82" s="2" t="s">
        <v>50</v>
      </c>
      <c r="AE82" s="2" t="s">
        <v>51</v>
      </c>
      <c r="AF82" s="2" t="s">
        <v>52</v>
      </c>
      <c r="AG82" s="2" t="s">
        <v>53</v>
      </c>
      <c r="AH82" s="2" t="s">
        <v>54</v>
      </c>
      <c r="AI82" s="35" t="s">
        <v>91</v>
      </c>
      <c r="AJ82" s="35" t="s">
        <v>92</v>
      </c>
      <c r="AK82" s="35" t="s">
        <v>94</v>
      </c>
      <c r="AL82" s="27" t="s">
        <v>89</v>
      </c>
      <c r="AX82" s="62"/>
      <c r="AY82" s="43" t="s">
        <v>82</v>
      </c>
      <c r="AZ82" s="44">
        <v>6031.3829999999998</v>
      </c>
      <c r="BA82" s="44">
        <v>4711.1705000000002</v>
      </c>
      <c r="BC82" s="57"/>
      <c r="BD82" s="57"/>
    </row>
    <row r="83" spans="2:56" x14ac:dyDescent="0.25">
      <c r="B83" s="60" t="s">
        <v>60</v>
      </c>
      <c r="C83" s="1" t="s">
        <v>80</v>
      </c>
      <c r="D83" s="56">
        <f t="shared" ref="D83:D114" si="4">SUM(D6:G6)/4</f>
        <v>207.12835000000001</v>
      </c>
      <c r="E83" s="56">
        <f t="shared" ref="E83:E114" si="5">SUM(E6:H6)/4</f>
        <v>207.32309999999998</v>
      </c>
      <c r="F83" s="56">
        <f t="shared" ref="F83:F114" si="6">SUM(F6:I6)/4</f>
        <v>207.77285000000001</v>
      </c>
      <c r="G83" s="56">
        <f t="shared" ref="G83:G114" si="7">SUM(G6:J6)/4</f>
        <v>215.76265000000001</v>
      </c>
      <c r="H83" s="56">
        <f t="shared" ref="H83:H114" si="8">SUM(H6:K6)/4</f>
        <v>220.36560000000003</v>
      </c>
      <c r="I83" s="56">
        <f t="shared" ref="I83:I114" si="9">SUM(I6:L6)/4</f>
        <v>221.0257</v>
      </c>
      <c r="J83" s="56">
        <f t="shared" ref="J83:J114" si="10">SUM(J6:M6)/4</f>
        <v>224.11407499999999</v>
      </c>
      <c r="K83" s="56">
        <f t="shared" ref="K83:K114" si="11">SUM(K6:N6)/4</f>
        <v>222.406925</v>
      </c>
      <c r="L83" s="56">
        <f t="shared" ref="L83:L114" si="12">SUM(L6:O6)/4</f>
        <v>220.05737499999998</v>
      </c>
      <c r="M83" s="56">
        <f t="shared" ref="M83:M114" si="13">SUM(M6:P6)/4</f>
        <v>216.49664999999999</v>
      </c>
      <c r="N83" s="56">
        <f t="shared" ref="N83:N114" si="14">SUM(N6:Q6)/4</f>
        <v>209.01749999999998</v>
      </c>
      <c r="O83" s="56">
        <f t="shared" ref="O83:O114" si="15">SUM(O6:R6)/4</f>
        <v>202.06169999999997</v>
      </c>
      <c r="P83" s="56">
        <f t="shared" ref="P83:P114" si="16">SUM(P6:S6)/4</f>
        <v>192.12034999999997</v>
      </c>
      <c r="Q83" s="56">
        <f t="shared" ref="Q83:Q114" si="17">SUM(Q6:T6)/4</f>
        <v>187.42937499999999</v>
      </c>
      <c r="R83" s="56">
        <f t="shared" ref="R83:R114" si="18">SUM(R6:U6)/4</f>
        <v>182.98112500000002</v>
      </c>
      <c r="S83" s="56">
        <f t="shared" ref="S83:S114" si="19">SUM(S6:V6)/4</f>
        <v>175.28915000000001</v>
      </c>
      <c r="T83" s="56">
        <f t="shared" ref="T83:T114" si="20">SUM(T6:W6)/4</f>
        <v>163.09322499999999</v>
      </c>
      <c r="U83" s="56">
        <f t="shared" ref="U83:U114" si="21">SUM(U6:X6)/4</f>
        <v>149.30167499999999</v>
      </c>
      <c r="V83" s="56">
        <f t="shared" ref="V83:V114" si="22">SUM(V6:Y6)/4</f>
        <v>138.43507500000001</v>
      </c>
      <c r="W83" s="56">
        <f t="shared" ref="W83:W114" si="23">SUM(W6:Z6)/4</f>
        <v>129.43652500000002</v>
      </c>
      <c r="X83" s="56">
        <f t="shared" ref="X83:X114" si="24">SUM(X6:AA6)/4</f>
        <v>128.05754999999999</v>
      </c>
      <c r="Y83" s="56">
        <f t="shared" ref="Y83:Y114" si="25">SUM(Y6:AB6)/4</f>
        <v>131.25285</v>
      </c>
      <c r="Z83" s="56">
        <f t="shared" ref="Z83:Z114" si="26">SUM(Z6:AC6)/4</f>
        <v>134.47344999999999</v>
      </c>
      <c r="AA83" s="56">
        <f t="shared" ref="AA83:AA114" si="27">SUM(AA6:AD6)/4</f>
        <v>137.29345000000001</v>
      </c>
      <c r="AB83" s="56">
        <f t="shared" ref="AB83:AB114" si="28">SUM(AB6:AE6)/4</f>
        <v>139.17635000000001</v>
      </c>
      <c r="AC83" s="56">
        <f t="shared" ref="AC83:AC114" si="29">SUM(AC6:AF6)/4</f>
        <v>137.67782500000001</v>
      </c>
      <c r="AD83" s="56">
        <f t="shared" ref="AD83:AD114" si="30">SUM(AD6:AG6)/4</f>
        <v>140.38312499999998</v>
      </c>
      <c r="AE83" s="56">
        <f t="shared" ref="AE83:AE114" si="31">SUM(AE6:AH6)/4</f>
        <v>145.67430000000002</v>
      </c>
      <c r="AF83" s="56">
        <f t="shared" ref="AF83:AF114" si="32">SUM(AF6:AI6)/4</f>
        <v>152.557875</v>
      </c>
      <c r="AG83" s="56">
        <f t="shared" ref="AG83:AG114" si="33">SUM(AG6:AJ6)/4</f>
        <v>158.01057500000002</v>
      </c>
      <c r="AH83" s="56">
        <f t="shared" ref="AH83:AH114" si="34">SUM(AH6:AK6)/4</f>
        <v>144.57522</v>
      </c>
      <c r="AI83" s="56">
        <f t="shared" ref="AI83" si="35">SUM(AI6:AL6)/4</f>
        <v>133.26889499999999</v>
      </c>
      <c r="AJ83" s="56">
        <f>SUM(AJ6:AM6)/4</f>
        <v>121.69962</v>
      </c>
      <c r="AK83" s="56">
        <f>SUM(AK6:AN6)/4</f>
        <v>110.219295</v>
      </c>
      <c r="AL83" s="23">
        <f>((AK83-AG83)/AG83)*100</f>
        <v>-30.245621218706415</v>
      </c>
      <c r="AO83" s="52" t="s">
        <v>0</v>
      </c>
      <c r="AP83" s="30">
        <f>AL83</f>
        <v>-30.245621218706415</v>
      </c>
      <c r="AR83" t="s">
        <v>13</v>
      </c>
      <c r="AS83" s="51">
        <v>-50.612165481342828</v>
      </c>
      <c r="AX83" s="61" t="s">
        <v>12</v>
      </c>
      <c r="AY83" s="40" t="s">
        <v>80</v>
      </c>
      <c r="AZ83" s="41">
        <v>254.639475</v>
      </c>
      <c r="BA83" s="41">
        <v>185.66874999999999</v>
      </c>
      <c r="BC83" s="57"/>
      <c r="BD83" s="57"/>
    </row>
    <row r="84" spans="2:56" x14ac:dyDescent="0.25">
      <c r="B84" s="60"/>
      <c r="C84" s="1" t="s">
        <v>81</v>
      </c>
      <c r="D84" s="56">
        <f t="shared" si="4"/>
        <v>894.560025</v>
      </c>
      <c r="E84" s="56">
        <f t="shared" si="5"/>
        <v>895.13197500000001</v>
      </c>
      <c r="F84" s="56">
        <f t="shared" si="6"/>
        <v>895.76442500000007</v>
      </c>
      <c r="G84" s="56">
        <f t="shared" si="7"/>
        <v>904.45485000000008</v>
      </c>
      <c r="H84" s="56">
        <f t="shared" si="8"/>
        <v>920.50345000000004</v>
      </c>
      <c r="I84" s="56">
        <f t="shared" si="9"/>
        <v>928.594425</v>
      </c>
      <c r="J84" s="56">
        <f t="shared" si="10"/>
        <v>938.20174999999995</v>
      </c>
      <c r="K84" s="56">
        <f t="shared" si="11"/>
        <v>951.42267500000003</v>
      </c>
      <c r="L84" s="56">
        <f t="shared" si="12"/>
        <v>947.44642500000009</v>
      </c>
      <c r="M84" s="56">
        <f t="shared" si="13"/>
        <v>947.24522500000012</v>
      </c>
      <c r="N84" s="56">
        <f t="shared" si="14"/>
        <v>934.61172499999998</v>
      </c>
      <c r="O84" s="56">
        <f t="shared" si="15"/>
        <v>913.75704999999994</v>
      </c>
      <c r="P84" s="56">
        <f t="shared" si="16"/>
        <v>890.11422500000003</v>
      </c>
      <c r="Q84" s="56">
        <f t="shared" si="17"/>
        <v>867.67370000000005</v>
      </c>
      <c r="R84" s="56">
        <f t="shared" si="18"/>
        <v>848.21902499999999</v>
      </c>
      <c r="S84" s="56">
        <f t="shared" si="19"/>
        <v>822.45457499999998</v>
      </c>
      <c r="T84" s="56">
        <f t="shared" si="20"/>
        <v>789.30404999999996</v>
      </c>
      <c r="U84" s="56">
        <f t="shared" si="21"/>
        <v>765.77695000000006</v>
      </c>
      <c r="V84" s="56">
        <f t="shared" si="22"/>
        <v>760.01622500000008</v>
      </c>
      <c r="W84" s="56">
        <f t="shared" si="23"/>
        <v>761.41422499999999</v>
      </c>
      <c r="X84" s="56">
        <f t="shared" si="24"/>
        <v>786.57780000000002</v>
      </c>
      <c r="Y84" s="56">
        <f t="shared" si="25"/>
        <v>802.87509999999997</v>
      </c>
      <c r="Z84" s="56">
        <f t="shared" si="26"/>
        <v>811.5172</v>
      </c>
      <c r="AA84" s="56">
        <f t="shared" si="27"/>
        <v>819.90622499999995</v>
      </c>
      <c r="AB84" s="56">
        <f t="shared" si="28"/>
        <v>818.14324999999985</v>
      </c>
      <c r="AC84" s="56">
        <f t="shared" si="29"/>
        <v>825.47002499999996</v>
      </c>
      <c r="AD84" s="56">
        <f t="shared" si="30"/>
        <v>829.64172499999995</v>
      </c>
      <c r="AE84" s="56">
        <f t="shared" si="31"/>
        <v>849.18882499999995</v>
      </c>
      <c r="AF84" s="56">
        <f t="shared" si="32"/>
        <v>854.90395000000001</v>
      </c>
      <c r="AG84" s="56">
        <f t="shared" si="33"/>
        <v>855.70765000000006</v>
      </c>
      <c r="AH84" s="56">
        <f t="shared" si="34"/>
        <v>838.37402499999996</v>
      </c>
      <c r="AI84" s="56">
        <f t="shared" ref="AI84:AK84" si="36">SUM(AI7:AL7)/4</f>
        <v>823.58500000000004</v>
      </c>
      <c r="AJ84" s="56">
        <f t="shared" si="36"/>
        <v>816.82062500000006</v>
      </c>
      <c r="AK84" s="56">
        <f t="shared" si="36"/>
        <v>787.07914999999991</v>
      </c>
      <c r="AL84" s="23">
        <f t="shared" ref="AL84:AL147" si="37">((AK84-AG84)/AG84)*100</f>
        <v>-8.0200872342324097</v>
      </c>
      <c r="AO84" s="52"/>
      <c r="AP84" s="30"/>
      <c r="AR84" t="s">
        <v>11</v>
      </c>
      <c r="AS84" s="51">
        <v>-46.289780568601273</v>
      </c>
      <c r="AX84" s="61"/>
      <c r="AY84" s="40" t="s">
        <v>81</v>
      </c>
      <c r="AZ84" s="41">
        <v>1251.40975</v>
      </c>
      <c r="BA84" s="41">
        <v>1195.3430000000001</v>
      </c>
      <c r="BC84" s="57"/>
      <c r="BD84" s="57"/>
    </row>
    <row r="85" spans="2:56" x14ac:dyDescent="0.25">
      <c r="B85" s="60"/>
      <c r="C85" s="1" t="s">
        <v>82</v>
      </c>
      <c r="D85" s="56">
        <f t="shared" si="4"/>
        <v>5087.0905000000002</v>
      </c>
      <c r="E85" s="56">
        <f t="shared" si="5"/>
        <v>5057.4690000000001</v>
      </c>
      <c r="F85" s="56">
        <f t="shared" si="6"/>
        <v>5040.6120000000001</v>
      </c>
      <c r="G85" s="56">
        <f t="shared" si="7"/>
        <v>4977.6154999999999</v>
      </c>
      <c r="H85" s="56">
        <f t="shared" si="8"/>
        <v>5065.8862499999996</v>
      </c>
      <c r="I85" s="56">
        <f t="shared" si="9"/>
        <v>5014.3650000000007</v>
      </c>
      <c r="J85" s="56">
        <f t="shared" si="10"/>
        <v>5072.3495000000003</v>
      </c>
      <c r="K85" s="56">
        <f t="shared" si="11"/>
        <v>5135.2505000000001</v>
      </c>
      <c r="L85" s="56">
        <f t="shared" si="12"/>
        <v>4973.8142499999994</v>
      </c>
      <c r="M85" s="56">
        <f t="shared" si="13"/>
        <v>4884.5814999999993</v>
      </c>
      <c r="N85" s="56">
        <f t="shared" si="14"/>
        <v>4696.9322499999998</v>
      </c>
      <c r="O85" s="56">
        <f t="shared" si="15"/>
        <v>4539.3249999999998</v>
      </c>
      <c r="P85" s="56">
        <f t="shared" si="16"/>
        <v>4591.0152500000004</v>
      </c>
      <c r="Q85" s="56">
        <f t="shared" si="17"/>
        <v>4533.4245000000001</v>
      </c>
      <c r="R85" s="56">
        <f t="shared" si="18"/>
        <v>4600.6757500000003</v>
      </c>
      <c r="S85" s="56">
        <f t="shared" si="19"/>
        <v>4548.1172500000002</v>
      </c>
      <c r="T85" s="56">
        <f t="shared" si="20"/>
        <v>4383.3097500000003</v>
      </c>
      <c r="U85" s="56">
        <f t="shared" si="21"/>
        <v>4447.1362499999996</v>
      </c>
      <c r="V85" s="56">
        <f t="shared" si="22"/>
        <v>4478.1109999999999</v>
      </c>
      <c r="W85" s="56">
        <f t="shared" si="23"/>
        <v>4639.7092499999999</v>
      </c>
      <c r="X85" s="56">
        <f t="shared" si="24"/>
        <v>4958.3767499999994</v>
      </c>
      <c r="Y85" s="56">
        <f t="shared" si="25"/>
        <v>4928.5632499999992</v>
      </c>
      <c r="Z85" s="56">
        <f t="shared" si="26"/>
        <v>4793.8412499999995</v>
      </c>
      <c r="AA85" s="56">
        <f t="shared" si="27"/>
        <v>4585.9612500000003</v>
      </c>
      <c r="AB85" s="56">
        <f t="shared" si="28"/>
        <v>4157.55</v>
      </c>
      <c r="AC85" s="56">
        <f t="shared" si="29"/>
        <v>4060.22775</v>
      </c>
      <c r="AD85" s="56">
        <f t="shared" si="30"/>
        <v>3984.05375</v>
      </c>
      <c r="AE85" s="56">
        <f t="shared" si="31"/>
        <v>4114.4014999999999</v>
      </c>
      <c r="AF85" s="56">
        <f t="shared" si="32"/>
        <v>4192.3355000000001</v>
      </c>
      <c r="AG85" s="56">
        <f t="shared" si="33"/>
        <v>4217.0304999999998</v>
      </c>
      <c r="AH85" s="56">
        <f t="shared" si="34"/>
        <v>4413.7282500000001</v>
      </c>
      <c r="AI85" s="56">
        <f t="shared" ref="AI85:AK85" si="38">SUM(AI8:AL8)/4</f>
        <v>4385.6297500000001</v>
      </c>
      <c r="AJ85" s="56">
        <f t="shared" si="38"/>
        <v>4392.0882499999998</v>
      </c>
      <c r="AK85" s="56">
        <f t="shared" si="38"/>
        <v>4213.3902500000004</v>
      </c>
      <c r="AL85" s="23">
        <f t="shared" si="37"/>
        <v>-8.6322591216721548E-2</v>
      </c>
      <c r="AO85" s="52"/>
      <c r="AP85" s="30"/>
      <c r="AR85" t="s">
        <v>7</v>
      </c>
      <c r="AS85" s="51">
        <v>-46.000235172120782</v>
      </c>
      <c r="AX85" s="61"/>
      <c r="AY85" s="40" t="s">
        <v>82</v>
      </c>
      <c r="AZ85" s="41">
        <v>5787.2460000000001</v>
      </c>
      <c r="BA85" s="41">
        <v>5695.0169999999998</v>
      </c>
      <c r="BC85" s="57"/>
      <c r="BD85" s="57"/>
    </row>
    <row r="86" spans="2:56" x14ac:dyDescent="0.25">
      <c r="B86" s="60" t="s">
        <v>61</v>
      </c>
      <c r="C86" s="1" t="s">
        <v>80</v>
      </c>
      <c r="D86" s="56">
        <f t="shared" si="4"/>
        <v>201.73050000000003</v>
      </c>
      <c r="E86" s="56">
        <f t="shared" si="5"/>
        <v>205.132025</v>
      </c>
      <c r="F86" s="56">
        <f t="shared" si="6"/>
        <v>207.83737500000001</v>
      </c>
      <c r="G86" s="56">
        <f t="shared" si="7"/>
        <v>211.35695000000001</v>
      </c>
      <c r="H86" s="56">
        <f t="shared" si="8"/>
        <v>217.271275</v>
      </c>
      <c r="I86" s="56">
        <f t="shared" si="9"/>
        <v>221.437175</v>
      </c>
      <c r="J86" s="56">
        <f t="shared" si="10"/>
        <v>225.36839999999998</v>
      </c>
      <c r="K86" s="56">
        <f t="shared" si="11"/>
        <v>226.37212499999998</v>
      </c>
      <c r="L86" s="56">
        <f t="shared" si="12"/>
        <v>225.35492500000001</v>
      </c>
      <c r="M86" s="56">
        <f t="shared" si="13"/>
        <v>222.52075000000002</v>
      </c>
      <c r="N86" s="56">
        <f t="shared" si="14"/>
        <v>217.25954999999999</v>
      </c>
      <c r="O86" s="56">
        <f t="shared" si="15"/>
        <v>215.18865</v>
      </c>
      <c r="P86" s="56">
        <f t="shared" si="16"/>
        <v>211.36924999999999</v>
      </c>
      <c r="Q86" s="56">
        <f t="shared" si="17"/>
        <v>206.92685</v>
      </c>
      <c r="R86" s="56">
        <f t="shared" si="18"/>
        <v>203.91730000000001</v>
      </c>
      <c r="S86" s="56">
        <f t="shared" si="19"/>
        <v>196.26245</v>
      </c>
      <c r="T86" s="56">
        <f t="shared" si="20"/>
        <v>194.28197499999999</v>
      </c>
      <c r="U86" s="56">
        <f t="shared" si="21"/>
        <v>194.6739</v>
      </c>
      <c r="V86" s="56">
        <f t="shared" si="22"/>
        <v>193.92345</v>
      </c>
      <c r="W86" s="56">
        <f t="shared" si="23"/>
        <v>199.79455000000002</v>
      </c>
      <c r="X86" s="56">
        <f t="shared" si="24"/>
        <v>198.588075</v>
      </c>
      <c r="Y86" s="56">
        <f t="shared" si="25"/>
        <v>195.09720000000002</v>
      </c>
      <c r="Z86" s="56">
        <f t="shared" si="26"/>
        <v>191.583575</v>
      </c>
      <c r="AA86" s="56">
        <f t="shared" si="27"/>
        <v>182.00484999999998</v>
      </c>
      <c r="AB86" s="56">
        <f t="shared" si="28"/>
        <v>175.15407499999998</v>
      </c>
      <c r="AC86" s="56">
        <f t="shared" si="29"/>
        <v>172.09977499999999</v>
      </c>
      <c r="AD86" s="56">
        <f t="shared" si="30"/>
        <v>170.9528</v>
      </c>
      <c r="AE86" s="56">
        <f t="shared" si="31"/>
        <v>174.77255</v>
      </c>
      <c r="AF86" s="56">
        <f t="shared" si="32"/>
        <v>182.39012499999998</v>
      </c>
      <c r="AG86" s="56">
        <f t="shared" si="33"/>
        <v>179.78289999999998</v>
      </c>
      <c r="AH86" s="56">
        <f t="shared" si="34"/>
        <v>173.23247499999999</v>
      </c>
      <c r="AI86" s="56">
        <f t="shared" ref="AI86:AK86" si="39">SUM(AI9:AL9)/4</f>
        <v>163.3313</v>
      </c>
      <c r="AJ86" s="56">
        <f t="shared" si="39"/>
        <v>146.86637500000001</v>
      </c>
      <c r="AK86" s="56">
        <f t="shared" si="39"/>
        <v>139.40887500000002</v>
      </c>
      <c r="AL86" s="23">
        <f t="shared" si="37"/>
        <v>-22.457099646295596</v>
      </c>
      <c r="AO86" s="52" t="s">
        <v>1</v>
      </c>
      <c r="AP86" s="30">
        <f>AL86</f>
        <v>-22.457099646295596</v>
      </c>
      <c r="AR86" t="s">
        <v>8</v>
      </c>
      <c r="AS86" s="51">
        <v>-43.173529343009683</v>
      </c>
      <c r="AX86" s="62" t="s">
        <v>85</v>
      </c>
      <c r="AY86" s="43" t="s">
        <v>80</v>
      </c>
      <c r="AZ86" s="44">
        <v>244.67579999999998</v>
      </c>
      <c r="BA86" s="44">
        <v>165.82265000000001</v>
      </c>
      <c r="BC86" s="57"/>
      <c r="BD86" s="57"/>
    </row>
    <row r="87" spans="2:56" x14ac:dyDescent="0.25">
      <c r="B87" s="60"/>
      <c r="C87" s="1" t="s">
        <v>81</v>
      </c>
      <c r="D87" s="56">
        <f t="shared" si="4"/>
        <v>824.99625000000003</v>
      </c>
      <c r="E87" s="56">
        <f t="shared" si="5"/>
        <v>827.77677500000004</v>
      </c>
      <c r="F87" s="56">
        <f t="shared" si="6"/>
        <v>832.59285000000011</v>
      </c>
      <c r="G87" s="56">
        <f t="shared" si="7"/>
        <v>838.50625000000002</v>
      </c>
      <c r="H87" s="56">
        <f t="shared" si="8"/>
        <v>859.43679999999995</v>
      </c>
      <c r="I87" s="56">
        <f t="shared" si="9"/>
        <v>874.90347499999996</v>
      </c>
      <c r="J87" s="56">
        <f t="shared" si="10"/>
        <v>886.94479999999999</v>
      </c>
      <c r="K87" s="56">
        <f t="shared" si="11"/>
        <v>887.79985000000011</v>
      </c>
      <c r="L87" s="56">
        <f t="shared" si="12"/>
        <v>876.70972499999993</v>
      </c>
      <c r="M87" s="56">
        <f t="shared" si="13"/>
        <v>860.22315000000003</v>
      </c>
      <c r="N87" s="56">
        <f t="shared" si="14"/>
        <v>835.60317499999996</v>
      </c>
      <c r="O87" s="56">
        <f t="shared" si="15"/>
        <v>813.53502500000002</v>
      </c>
      <c r="P87" s="56">
        <f t="shared" si="16"/>
        <v>806.84660000000008</v>
      </c>
      <c r="Q87" s="56">
        <f t="shared" si="17"/>
        <v>809.45867500000008</v>
      </c>
      <c r="R87" s="56">
        <f t="shared" si="18"/>
        <v>815.81032500000015</v>
      </c>
      <c r="S87" s="56">
        <f t="shared" si="19"/>
        <v>824.5618750000001</v>
      </c>
      <c r="T87" s="56">
        <f t="shared" si="20"/>
        <v>821.43912499999988</v>
      </c>
      <c r="U87" s="56">
        <f t="shared" si="21"/>
        <v>816.90877499999988</v>
      </c>
      <c r="V87" s="56">
        <f t="shared" si="22"/>
        <v>811.28357500000004</v>
      </c>
      <c r="W87" s="56">
        <f t="shared" si="23"/>
        <v>819.62554999999998</v>
      </c>
      <c r="X87" s="56">
        <f t="shared" si="24"/>
        <v>834.72117500000002</v>
      </c>
      <c r="Y87" s="56">
        <f t="shared" si="25"/>
        <v>851.6577749999999</v>
      </c>
      <c r="Z87" s="56">
        <f t="shared" si="26"/>
        <v>873.95040000000006</v>
      </c>
      <c r="AA87" s="56">
        <f t="shared" si="27"/>
        <v>873.33929999999998</v>
      </c>
      <c r="AB87" s="56">
        <f t="shared" si="28"/>
        <v>868.39852499999995</v>
      </c>
      <c r="AC87" s="56">
        <f t="shared" si="29"/>
        <v>867.31897500000002</v>
      </c>
      <c r="AD87" s="56">
        <f t="shared" si="30"/>
        <v>863.8039</v>
      </c>
      <c r="AE87" s="56">
        <f t="shared" si="31"/>
        <v>872.65204999999992</v>
      </c>
      <c r="AF87" s="56">
        <f t="shared" si="32"/>
        <v>907.76307500000007</v>
      </c>
      <c r="AG87" s="56">
        <f t="shared" si="33"/>
        <v>904.97935000000007</v>
      </c>
      <c r="AH87" s="56">
        <f t="shared" si="34"/>
        <v>921.84242499999993</v>
      </c>
      <c r="AI87" s="56">
        <f t="shared" ref="AI87:AK87" si="40">SUM(AI10:AL10)/4</f>
        <v>907.40487499999995</v>
      </c>
      <c r="AJ87" s="56">
        <f t="shared" si="40"/>
        <v>876.3732</v>
      </c>
      <c r="AK87" s="56">
        <f t="shared" si="40"/>
        <v>881.57384999999999</v>
      </c>
      <c r="AL87" s="23">
        <f t="shared" si="37"/>
        <v>-2.5863021073353853</v>
      </c>
      <c r="AO87" s="52"/>
      <c r="AP87" s="30"/>
      <c r="AR87" t="s">
        <v>10</v>
      </c>
      <c r="AS87" s="51">
        <v>-42.608836777587392</v>
      </c>
      <c r="AX87" s="62"/>
      <c r="AY87" s="43" t="s">
        <v>81</v>
      </c>
      <c r="AZ87" s="44">
        <v>1246.4085</v>
      </c>
      <c r="BA87" s="44">
        <v>1150.7629999999999</v>
      </c>
      <c r="BC87" s="57"/>
      <c r="BD87" s="57"/>
    </row>
    <row r="88" spans="2:56" x14ac:dyDescent="0.25">
      <c r="B88" s="60"/>
      <c r="C88" s="1" t="s">
        <v>82</v>
      </c>
      <c r="D88" s="56">
        <f t="shared" si="4"/>
        <v>3558.8087500000001</v>
      </c>
      <c r="E88" s="56">
        <f t="shared" si="5"/>
        <v>3588.4427500000002</v>
      </c>
      <c r="F88" s="56">
        <f t="shared" si="6"/>
        <v>3802.48675</v>
      </c>
      <c r="G88" s="56">
        <f t="shared" si="7"/>
        <v>4051.4540000000002</v>
      </c>
      <c r="H88" s="56">
        <f t="shared" si="8"/>
        <v>4207.63375</v>
      </c>
      <c r="I88" s="56">
        <f t="shared" si="9"/>
        <v>4481.8969999999999</v>
      </c>
      <c r="J88" s="56">
        <f t="shared" si="10"/>
        <v>4446.95075</v>
      </c>
      <c r="K88" s="56">
        <f t="shared" si="11"/>
        <v>4270.2560000000003</v>
      </c>
      <c r="L88" s="56">
        <f t="shared" si="12"/>
        <v>4172.5422500000004</v>
      </c>
      <c r="M88" s="56">
        <f t="shared" si="13"/>
        <v>3809.7437500000001</v>
      </c>
      <c r="N88" s="56">
        <f t="shared" si="14"/>
        <v>3521.9115000000002</v>
      </c>
      <c r="O88" s="56">
        <f t="shared" si="15"/>
        <v>3484.6602499999999</v>
      </c>
      <c r="P88" s="56">
        <f t="shared" si="16"/>
        <v>3391.6682499999997</v>
      </c>
      <c r="Q88" s="56">
        <f t="shared" si="17"/>
        <v>3426.645</v>
      </c>
      <c r="R88" s="56">
        <f t="shared" si="18"/>
        <v>3586.7757499999998</v>
      </c>
      <c r="S88" s="56">
        <f t="shared" si="19"/>
        <v>3613.8254999999999</v>
      </c>
      <c r="T88" s="56">
        <f t="shared" si="20"/>
        <v>3637.0182500000001</v>
      </c>
      <c r="U88" s="56">
        <f t="shared" si="21"/>
        <v>3701.1237499999997</v>
      </c>
      <c r="V88" s="56">
        <f t="shared" si="22"/>
        <v>3685.82825</v>
      </c>
      <c r="W88" s="56">
        <f t="shared" si="23"/>
        <v>3793.5074999999997</v>
      </c>
      <c r="X88" s="56">
        <f t="shared" si="24"/>
        <v>3951.7612499999996</v>
      </c>
      <c r="Y88" s="56">
        <f t="shared" si="25"/>
        <v>4216.1959999999999</v>
      </c>
      <c r="Z88" s="56">
        <f t="shared" si="26"/>
        <v>4555.710500000001</v>
      </c>
      <c r="AA88" s="56">
        <f t="shared" si="27"/>
        <v>4852.1765000000005</v>
      </c>
      <c r="AB88" s="56">
        <f t="shared" si="28"/>
        <v>5232.4339999999993</v>
      </c>
      <c r="AC88" s="56">
        <f t="shared" si="29"/>
        <v>5311.2980000000007</v>
      </c>
      <c r="AD88" s="56">
        <f t="shared" si="30"/>
        <v>5305.3535000000002</v>
      </c>
      <c r="AE88" s="56">
        <f t="shared" si="31"/>
        <v>5165.1360000000004</v>
      </c>
      <c r="AF88" s="56">
        <f t="shared" si="32"/>
        <v>5108.1227500000005</v>
      </c>
      <c r="AG88" s="56">
        <f t="shared" si="33"/>
        <v>5071.0277500000002</v>
      </c>
      <c r="AH88" s="56">
        <f t="shared" si="34"/>
        <v>5223.0770000000002</v>
      </c>
      <c r="AI88" s="56">
        <f t="shared" ref="AI88:AK88" si="41">SUM(AI11:AL11)/4</f>
        <v>5278.5445</v>
      </c>
      <c r="AJ88" s="56">
        <f t="shared" si="41"/>
        <v>5294.4472500000002</v>
      </c>
      <c r="AK88" s="56">
        <f t="shared" si="41"/>
        <v>5420.5129999999999</v>
      </c>
      <c r="AL88" s="23">
        <f t="shared" si="37"/>
        <v>6.8918031458218652</v>
      </c>
      <c r="AO88" s="52"/>
      <c r="AP88" s="30"/>
      <c r="AR88" t="s">
        <v>5</v>
      </c>
      <c r="AS88" s="51">
        <v>-41.506716650567625</v>
      </c>
      <c r="AX88" s="62"/>
      <c r="AY88" s="43" t="s">
        <v>82</v>
      </c>
      <c r="AZ88" s="44">
        <v>6012.8620000000001</v>
      </c>
      <c r="BA88" s="44">
        <v>5780.0977499999999</v>
      </c>
      <c r="BC88" s="57"/>
      <c r="BD88" s="57"/>
    </row>
    <row r="89" spans="2:56" x14ac:dyDescent="0.25">
      <c r="B89" s="60" t="s">
        <v>62</v>
      </c>
      <c r="C89" s="1" t="s">
        <v>80</v>
      </c>
      <c r="D89" s="56">
        <f t="shared" si="4"/>
        <v>193.89865</v>
      </c>
      <c r="E89" s="56">
        <f t="shared" si="5"/>
        <v>191.04987499999999</v>
      </c>
      <c r="F89" s="56">
        <f t="shared" si="6"/>
        <v>186.76355000000001</v>
      </c>
      <c r="G89" s="56">
        <f t="shared" si="7"/>
        <v>189.89512500000001</v>
      </c>
      <c r="H89" s="56">
        <f t="shared" si="8"/>
        <v>195.87740000000002</v>
      </c>
      <c r="I89" s="56">
        <f t="shared" si="9"/>
        <v>205.38317499999999</v>
      </c>
      <c r="J89" s="56">
        <f t="shared" si="10"/>
        <v>222.66149999999999</v>
      </c>
      <c r="K89" s="56">
        <f t="shared" si="11"/>
        <v>229.77392500000002</v>
      </c>
      <c r="L89" s="56">
        <f t="shared" si="12"/>
        <v>237.39202499999999</v>
      </c>
      <c r="M89" s="56">
        <f t="shared" si="13"/>
        <v>238.08445</v>
      </c>
      <c r="N89" s="56">
        <f t="shared" si="14"/>
        <v>229.565775</v>
      </c>
      <c r="O89" s="56">
        <f t="shared" si="15"/>
        <v>220.920975</v>
      </c>
      <c r="P89" s="56">
        <f t="shared" si="16"/>
        <v>206.86560000000003</v>
      </c>
      <c r="Q89" s="56">
        <f t="shared" si="17"/>
        <v>191.77375000000001</v>
      </c>
      <c r="R89" s="56">
        <f t="shared" si="18"/>
        <v>181.2886</v>
      </c>
      <c r="S89" s="56">
        <f t="shared" si="19"/>
        <v>175.14099999999999</v>
      </c>
      <c r="T89" s="56">
        <f t="shared" si="20"/>
        <v>174.46107499999999</v>
      </c>
      <c r="U89" s="56">
        <f t="shared" si="21"/>
        <v>177.30154999999999</v>
      </c>
      <c r="V89" s="56">
        <f t="shared" si="22"/>
        <v>178.58652499999999</v>
      </c>
      <c r="W89" s="56">
        <f t="shared" si="23"/>
        <v>174.8869</v>
      </c>
      <c r="X89" s="56">
        <f t="shared" si="24"/>
        <v>169.12327500000001</v>
      </c>
      <c r="Y89" s="56">
        <f t="shared" si="25"/>
        <v>161.44217499999999</v>
      </c>
      <c r="Z89" s="56">
        <f t="shared" si="26"/>
        <v>150.3032</v>
      </c>
      <c r="AA89" s="56">
        <f t="shared" si="27"/>
        <v>150.709025</v>
      </c>
      <c r="AB89" s="56">
        <f t="shared" si="28"/>
        <v>148.19832500000001</v>
      </c>
      <c r="AC89" s="56">
        <f t="shared" si="29"/>
        <v>156.72095000000002</v>
      </c>
      <c r="AD89" s="56">
        <f t="shared" si="30"/>
        <v>169.68434999999999</v>
      </c>
      <c r="AE89" s="56">
        <f t="shared" si="31"/>
        <v>168.2165</v>
      </c>
      <c r="AF89" s="56">
        <f t="shared" si="32"/>
        <v>170.50327499999997</v>
      </c>
      <c r="AG89" s="56">
        <f t="shared" si="33"/>
        <v>165.23245</v>
      </c>
      <c r="AH89" s="56">
        <f t="shared" si="34"/>
        <v>158.79335</v>
      </c>
      <c r="AI89" s="56">
        <f t="shared" ref="AI89:AK89" si="42">SUM(AI12:AL12)/4</f>
        <v>154.56990000000002</v>
      </c>
      <c r="AJ89" s="56">
        <f t="shared" si="42"/>
        <v>156.49157500000001</v>
      </c>
      <c r="AK89" s="56">
        <f t="shared" si="42"/>
        <v>161.13182499999999</v>
      </c>
      <c r="AL89" s="23">
        <f t="shared" si="37"/>
        <v>-2.4817310401195454</v>
      </c>
      <c r="AO89" s="52" t="s">
        <v>2</v>
      </c>
      <c r="AP89" s="30">
        <f>AL89</f>
        <v>-2.4817310401195454</v>
      </c>
      <c r="AR89" t="s">
        <v>17</v>
      </c>
      <c r="AS89" s="51">
        <v>-41.018200059054379</v>
      </c>
      <c r="AX89" s="61" t="s">
        <v>13</v>
      </c>
      <c r="AY89" s="40" t="s">
        <v>80</v>
      </c>
      <c r="AZ89" s="41">
        <v>197.16482500000001</v>
      </c>
      <c r="BA89" s="41">
        <v>97.375437500000004</v>
      </c>
      <c r="BC89" s="57"/>
      <c r="BD89" s="57"/>
    </row>
    <row r="90" spans="2:56" x14ac:dyDescent="0.25">
      <c r="B90" s="60"/>
      <c r="C90" s="1" t="s">
        <v>81</v>
      </c>
      <c r="D90" s="56">
        <f t="shared" si="4"/>
        <v>875.90907500000003</v>
      </c>
      <c r="E90" s="56">
        <f t="shared" si="5"/>
        <v>891.72982500000001</v>
      </c>
      <c r="F90" s="56">
        <f t="shared" si="6"/>
        <v>898.68669999999997</v>
      </c>
      <c r="G90" s="56">
        <f t="shared" si="7"/>
        <v>922.22417499999995</v>
      </c>
      <c r="H90" s="56">
        <f t="shared" si="8"/>
        <v>942.99967500000002</v>
      </c>
      <c r="I90" s="56">
        <f t="shared" si="9"/>
        <v>970.07</v>
      </c>
      <c r="J90" s="56">
        <f t="shared" si="10"/>
        <v>1004.73745</v>
      </c>
      <c r="K90" s="56">
        <f t="shared" si="11"/>
        <v>1033.372175</v>
      </c>
      <c r="L90" s="56">
        <f t="shared" si="12"/>
        <v>1032.3919249999999</v>
      </c>
      <c r="M90" s="56">
        <f t="shared" si="13"/>
        <v>1040.0317500000001</v>
      </c>
      <c r="N90" s="56">
        <f t="shared" si="14"/>
        <v>1027.4579249999999</v>
      </c>
      <c r="O90" s="56">
        <f t="shared" si="15"/>
        <v>1006.79695</v>
      </c>
      <c r="P90" s="56">
        <f t="shared" si="16"/>
        <v>1002.0472</v>
      </c>
      <c r="Q90" s="56">
        <f t="shared" si="17"/>
        <v>982.46057500000006</v>
      </c>
      <c r="R90" s="56">
        <f t="shared" si="18"/>
        <v>977.81995000000006</v>
      </c>
      <c r="S90" s="56">
        <f t="shared" si="19"/>
        <v>976.34170000000006</v>
      </c>
      <c r="T90" s="56">
        <f t="shared" si="20"/>
        <v>966.28404999999998</v>
      </c>
      <c r="U90" s="56">
        <f t="shared" si="21"/>
        <v>972.06482500000004</v>
      </c>
      <c r="V90" s="56">
        <f t="shared" si="22"/>
        <v>972.68692499999997</v>
      </c>
      <c r="W90" s="56">
        <f t="shared" si="23"/>
        <v>962.5010749999999</v>
      </c>
      <c r="X90" s="56">
        <f t="shared" si="24"/>
        <v>950.31667499999992</v>
      </c>
      <c r="Y90" s="56">
        <f t="shared" si="25"/>
        <v>934.92507499999999</v>
      </c>
      <c r="Z90" s="56">
        <f t="shared" si="26"/>
        <v>898.75369999999998</v>
      </c>
      <c r="AA90" s="56">
        <f t="shared" si="27"/>
        <v>879.89752499999986</v>
      </c>
      <c r="AB90" s="56">
        <f t="shared" si="28"/>
        <v>854.90144999999995</v>
      </c>
      <c r="AC90" s="56">
        <f t="shared" si="29"/>
        <v>823.65805</v>
      </c>
      <c r="AD90" s="56">
        <f t="shared" si="30"/>
        <v>847.03767500000004</v>
      </c>
      <c r="AE90" s="56">
        <f t="shared" si="31"/>
        <v>857.83865000000003</v>
      </c>
      <c r="AF90" s="56">
        <f t="shared" si="32"/>
        <v>876.60670000000005</v>
      </c>
      <c r="AG90" s="56">
        <f t="shared" si="33"/>
        <v>902.24625000000003</v>
      </c>
      <c r="AH90" s="56">
        <f t="shared" si="34"/>
        <v>899.21837500000004</v>
      </c>
      <c r="AI90" s="56">
        <f t="shared" ref="AI90:AK90" si="43">SUM(AI13:AL13)/4</f>
        <v>900.0933</v>
      </c>
      <c r="AJ90" s="56">
        <f t="shared" si="43"/>
        <v>907.10570000000007</v>
      </c>
      <c r="AK90" s="56">
        <f t="shared" si="43"/>
        <v>919.54357500000003</v>
      </c>
      <c r="AL90" s="23">
        <f t="shared" si="37"/>
        <v>1.9171401377395585</v>
      </c>
      <c r="AO90" s="52"/>
      <c r="AP90" s="30"/>
      <c r="AR90" t="s">
        <v>18</v>
      </c>
      <c r="AS90" s="51">
        <v>-35.002716342211997</v>
      </c>
      <c r="AX90" s="61"/>
      <c r="AY90" s="40" t="s">
        <v>81</v>
      </c>
      <c r="AZ90" s="41">
        <v>1310.84275</v>
      </c>
      <c r="BA90" s="41">
        <v>1243.8335</v>
      </c>
      <c r="BC90" s="57"/>
      <c r="BD90" s="57"/>
    </row>
    <row r="91" spans="2:56" x14ac:dyDescent="0.25">
      <c r="B91" s="60"/>
      <c r="C91" s="1" t="s">
        <v>82</v>
      </c>
      <c r="D91" s="56">
        <f t="shared" si="4"/>
        <v>3783.8797500000001</v>
      </c>
      <c r="E91" s="56">
        <f t="shared" si="5"/>
        <v>3655.0322500000002</v>
      </c>
      <c r="F91" s="56">
        <f t="shared" si="6"/>
        <v>3652.7227499999999</v>
      </c>
      <c r="G91" s="56">
        <f t="shared" si="7"/>
        <v>3736.8842500000001</v>
      </c>
      <c r="H91" s="56">
        <f t="shared" si="8"/>
        <v>3854.9027500000002</v>
      </c>
      <c r="I91" s="56">
        <f t="shared" si="9"/>
        <v>4142.2219999999998</v>
      </c>
      <c r="J91" s="56">
        <f t="shared" si="10"/>
        <v>4327.9850000000006</v>
      </c>
      <c r="K91" s="56">
        <f t="shared" si="11"/>
        <v>4539.5852500000001</v>
      </c>
      <c r="L91" s="56">
        <f t="shared" si="12"/>
        <v>4561.6287499999999</v>
      </c>
      <c r="M91" s="56">
        <f t="shared" si="13"/>
        <v>4479.9105</v>
      </c>
      <c r="N91" s="56">
        <f t="shared" si="14"/>
        <v>4361.1797499999993</v>
      </c>
      <c r="O91" s="56">
        <f t="shared" si="15"/>
        <v>4104.96425</v>
      </c>
      <c r="P91" s="56">
        <f t="shared" si="16"/>
        <v>4035.1400000000003</v>
      </c>
      <c r="Q91" s="56">
        <f t="shared" si="17"/>
        <v>4036.7444999999998</v>
      </c>
      <c r="R91" s="56">
        <f t="shared" si="18"/>
        <v>4335.5805</v>
      </c>
      <c r="S91" s="56">
        <f t="shared" si="19"/>
        <v>4506.4607500000002</v>
      </c>
      <c r="T91" s="56">
        <f t="shared" si="20"/>
        <v>4602.4840000000004</v>
      </c>
      <c r="U91" s="56">
        <f t="shared" si="21"/>
        <v>4859.523000000001</v>
      </c>
      <c r="V91" s="56">
        <f t="shared" si="22"/>
        <v>5056.2894999999999</v>
      </c>
      <c r="W91" s="56">
        <f t="shared" si="23"/>
        <v>5260.6922500000001</v>
      </c>
      <c r="X91" s="56">
        <f t="shared" si="24"/>
        <v>5201.607</v>
      </c>
      <c r="Y91" s="56">
        <f t="shared" si="25"/>
        <v>5047.5017500000004</v>
      </c>
      <c r="Z91" s="56">
        <f t="shared" si="26"/>
        <v>4632.3950000000004</v>
      </c>
      <c r="AA91" s="56">
        <f t="shared" si="27"/>
        <v>4277.4624999999996</v>
      </c>
      <c r="AB91" s="56">
        <f t="shared" si="28"/>
        <v>4127.0247499999996</v>
      </c>
      <c r="AC91" s="56">
        <f t="shared" si="29"/>
        <v>3979.8160000000003</v>
      </c>
      <c r="AD91" s="56">
        <f t="shared" si="30"/>
        <v>3924.6217500000002</v>
      </c>
      <c r="AE91" s="56">
        <f t="shared" si="31"/>
        <v>3831.6555000000003</v>
      </c>
      <c r="AF91" s="56">
        <f t="shared" si="32"/>
        <v>3839.0945000000002</v>
      </c>
      <c r="AG91" s="56">
        <f t="shared" si="33"/>
        <v>3780.6052500000001</v>
      </c>
      <c r="AH91" s="56">
        <f t="shared" si="34"/>
        <v>3723.1822499999998</v>
      </c>
      <c r="AI91" s="56">
        <f t="shared" ref="AI91:AK91" si="44">SUM(AI14:AL14)/4</f>
        <v>3783.3947500000004</v>
      </c>
      <c r="AJ91" s="56">
        <f t="shared" si="44"/>
        <v>3764.2822500000002</v>
      </c>
      <c r="AK91" s="56">
        <f t="shared" si="44"/>
        <v>3807.2004999999999</v>
      </c>
      <c r="AL91" s="23">
        <f t="shared" si="37"/>
        <v>0.70346540411749814</v>
      </c>
      <c r="AO91" s="52"/>
      <c r="AP91" s="30"/>
      <c r="AR91" t="s">
        <v>4</v>
      </c>
      <c r="AS91" s="51">
        <v>-33.452546436678283</v>
      </c>
      <c r="AX91" s="61"/>
      <c r="AY91" s="40" t="s">
        <v>82</v>
      </c>
      <c r="AZ91" s="41">
        <v>7020.2164999999995</v>
      </c>
      <c r="BA91" s="41">
        <v>7266.6109999999999</v>
      </c>
      <c r="BC91" s="57"/>
      <c r="BD91" s="57"/>
    </row>
    <row r="92" spans="2:56" x14ac:dyDescent="0.25">
      <c r="B92" s="60" t="s">
        <v>63</v>
      </c>
      <c r="C92" s="1" t="s">
        <v>80</v>
      </c>
      <c r="D92" s="56">
        <f t="shared" si="4"/>
        <v>170.00794999999999</v>
      </c>
      <c r="E92" s="56">
        <f t="shared" si="5"/>
        <v>170.56469999999999</v>
      </c>
      <c r="F92" s="56">
        <f t="shared" si="6"/>
        <v>173.58005</v>
      </c>
      <c r="G92" s="56">
        <f t="shared" si="7"/>
        <v>173.30132499999999</v>
      </c>
      <c r="H92" s="56">
        <f t="shared" si="8"/>
        <v>176.401825</v>
      </c>
      <c r="I92" s="56">
        <f t="shared" si="9"/>
        <v>179.041225</v>
      </c>
      <c r="J92" s="56">
        <f t="shared" si="10"/>
        <v>170.42157499999999</v>
      </c>
      <c r="K92" s="56">
        <f t="shared" si="11"/>
        <v>166.93519999999998</v>
      </c>
      <c r="L92" s="56">
        <f t="shared" si="12"/>
        <v>169.19432499999999</v>
      </c>
      <c r="M92" s="56">
        <f t="shared" si="13"/>
        <v>168.32672500000001</v>
      </c>
      <c r="N92" s="56">
        <f t="shared" si="14"/>
        <v>177.66067500000003</v>
      </c>
      <c r="O92" s="56">
        <f t="shared" si="15"/>
        <v>179.70035000000001</v>
      </c>
      <c r="P92" s="56">
        <f t="shared" si="16"/>
        <v>173.7756</v>
      </c>
      <c r="Q92" s="56">
        <f t="shared" si="17"/>
        <v>167.83157500000002</v>
      </c>
      <c r="R92" s="56">
        <f t="shared" si="18"/>
        <v>168.06672500000002</v>
      </c>
      <c r="S92" s="56">
        <f t="shared" si="19"/>
        <v>166.2457</v>
      </c>
      <c r="T92" s="56">
        <f t="shared" si="20"/>
        <v>165.81252499999999</v>
      </c>
      <c r="U92" s="56">
        <f t="shared" si="21"/>
        <v>167.49945</v>
      </c>
      <c r="V92" s="56">
        <f t="shared" si="22"/>
        <v>159.13657499999999</v>
      </c>
      <c r="W92" s="56">
        <f t="shared" si="23"/>
        <v>150.92642499999999</v>
      </c>
      <c r="X92" s="56">
        <f t="shared" si="24"/>
        <v>142.08455000000001</v>
      </c>
      <c r="Y92" s="56">
        <f t="shared" si="25"/>
        <v>132.69235</v>
      </c>
      <c r="Z92" s="56">
        <f t="shared" si="26"/>
        <v>130.5881</v>
      </c>
      <c r="AA92" s="56">
        <f t="shared" si="27"/>
        <v>135.74465000000001</v>
      </c>
      <c r="AB92" s="56">
        <f t="shared" si="28"/>
        <v>141.37475000000001</v>
      </c>
      <c r="AC92" s="56">
        <f t="shared" si="29"/>
        <v>144.66705000000002</v>
      </c>
      <c r="AD92" s="56">
        <f t="shared" si="30"/>
        <v>148.91692499999999</v>
      </c>
      <c r="AE92" s="56">
        <f t="shared" si="31"/>
        <v>150.630775</v>
      </c>
      <c r="AF92" s="56">
        <f t="shared" si="32"/>
        <v>156.52222499999999</v>
      </c>
      <c r="AG92" s="56">
        <f t="shared" si="33"/>
        <v>158.80680000000001</v>
      </c>
      <c r="AH92" s="56">
        <f t="shared" si="34"/>
        <v>147.97929999999999</v>
      </c>
      <c r="AI92" s="56">
        <f t="shared" ref="AI92:AK92" si="45">SUM(AI15:AL15)/4</f>
        <v>133.77927500000001</v>
      </c>
      <c r="AJ92" s="56">
        <f t="shared" si="45"/>
        <v>120.430725</v>
      </c>
      <c r="AK92" s="56">
        <f t="shared" si="45"/>
        <v>108.5039775</v>
      </c>
      <c r="AL92" s="23">
        <f t="shared" si="37"/>
        <v>-31.675483984313011</v>
      </c>
      <c r="AO92" s="52" t="s">
        <v>3</v>
      </c>
      <c r="AP92" s="30">
        <f>AL92</f>
        <v>-31.675483984313011</v>
      </c>
      <c r="AR92" t="s">
        <v>58</v>
      </c>
      <c r="AS92" s="51">
        <v>-33.362161688494538</v>
      </c>
      <c r="AX92" s="62" t="s">
        <v>14</v>
      </c>
      <c r="AY92" s="43" t="s">
        <v>80</v>
      </c>
      <c r="AZ92" s="44">
        <v>299.553225</v>
      </c>
      <c r="BA92" s="44">
        <v>207.30500000000001</v>
      </c>
      <c r="BC92" s="57"/>
      <c r="BD92" s="57"/>
    </row>
    <row r="93" spans="2:56" x14ac:dyDescent="0.25">
      <c r="B93" s="60"/>
      <c r="C93" s="1" t="s">
        <v>81</v>
      </c>
      <c r="D93" s="56">
        <f t="shared" si="4"/>
        <v>746.91465000000005</v>
      </c>
      <c r="E93" s="56">
        <f t="shared" si="5"/>
        <v>743.41059999999993</v>
      </c>
      <c r="F93" s="56">
        <f t="shared" si="6"/>
        <v>740.99962499999992</v>
      </c>
      <c r="G93" s="56">
        <f t="shared" si="7"/>
        <v>736.85104999999999</v>
      </c>
      <c r="H93" s="56">
        <f t="shared" si="8"/>
        <v>737.10045000000002</v>
      </c>
      <c r="I93" s="56">
        <f t="shared" si="9"/>
        <v>746.56967499999996</v>
      </c>
      <c r="J93" s="56">
        <f t="shared" si="10"/>
        <v>725.85834999999997</v>
      </c>
      <c r="K93" s="56">
        <f t="shared" si="11"/>
        <v>722.69642499999998</v>
      </c>
      <c r="L93" s="56">
        <f t="shared" si="12"/>
        <v>732.95769999999993</v>
      </c>
      <c r="M93" s="56">
        <f t="shared" si="13"/>
        <v>731.4534000000001</v>
      </c>
      <c r="N93" s="56">
        <f t="shared" si="14"/>
        <v>749.08152500000006</v>
      </c>
      <c r="O93" s="56">
        <f t="shared" si="15"/>
        <v>760.4840999999999</v>
      </c>
      <c r="P93" s="56">
        <f t="shared" si="16"/>
        <v>769.45609999999988</v>
      </c>
      <c r="Q93" s="56">
        <f t="shared" si="17"/>
        <v>773.0752</v>
      </c>
      <c r="R93" s="56">
        <f t="shared" si="18"/>
        <v>785.44987500000002</v>
      </c>
      <c r="S93" s="56">
        <f t="shared" si="19"/>
        <v>780.60944999999992</v>
      </c>
      <c r="T93" s="56">
        <f t="shared" si="20"/>
        <v>757.118875</v>
      </c>
      <c r="U93" s="56">
        <f t="shared" si="21"/>
        <v>744.32595000000003</v>
      </c>
      <c r="V93" s="56">
        <f t="shared" si="22"/>
        <v>723.5481749999999</v>
      </c>
      <c r="W93" s="56">
        <f t="shared" si="23"/>
        <v>721.42227500000013</v>
      </c>
      <c r="X93" s="56">
        <f t="shared" si="24"/>
        <v>722.48332499999992</v>
      </c>
      <c r="Y93" s="56">
        <f t="shared" si="25"/>
        <v>718.92207499999995</v>
      </c>
      <c r="Z93" s="56">
        <f t="shared" si="26"/>
        <v>736.38092500000005</v>
      </c>
      <c r="AA93" s="56">
        <f t="shared" si="27"/>
        <v>743.834475</v>
      </c>
      <c r="AB93" s="56">
        <f t="shared" si="28"/>
        <v>759.406925</v>
      </c>
      <c r="AC93" s="56">
        <f t="shared" si="29"/>
        <v>773.11892499999999</v>
      </c>
      <c r="AD93" s="56">
        <f t="shared" si="30"/>
        <v>773.25804999999991</v>
      </c>
      <c r="AE93" s="56">
        <f t="shared" si="31"/>
        <v>779.32122500000003</v>
      </c>
      <c r="AF93" s="56">
        <f t="shared" si="32"/>
        <v>785.51707499999998</v>
      </c>
      <c r="AG93" s="56">
        <f t="shared" si="33"/>
        <v>786.5027</v>
      </c>
      <c r="AH93" s="56">
        <f t="shared" si="34"/>
        <v>778.09630000000004</v>
      </c>
      <c r="AI93" s="56">
        <f t="shared" ref="AI93:AK93" si="46">SUM(AI16:AL16)/4</f>
        <v>760.42712500000005</v>
      </c>
      <c r="AJ93" s="56">
        <f t="shared" si="46"/>
        <v>735.373875</v>
      </c>
      <c r="AK93" s="56">
        <f t="shared" si="46"/>
        <v>706.41902499999992</v>
      </c>
      <c r="AL93" s="23">
        <f t="shared" si="37"/>
        <v>-10.182250486870558</v>
      </c>
      <c r="AO93" s="52"/>
      <c r="AP93" s="30"/>
      <c r="AR93" t="s">
        <v>85</v>
      </c>
      <c r="AS93" s="51">
        <v>-32.227604855077608</v>
      </c>
      <c r="AX93" s="62"/>
      <c r="AY93" s="43" t="s">
        <v>81</v>
      </c>
      <c r="AZ93" s="44">
        <v>1595.5162499999999</v>
      </c>
      <c r="BA93" s="44">
        <v>1475.1765</v>
      </c>
      <c r="BC93" s="57"/>
      <c r="BD93" s="57"/>
    </row>
    <row r="94" spans="2:56" x14ac:dyDescent="0.25">
      <c r="B94" s="60"/>
      <c r="C94" s="1" t="s">
        <v>82</v>
      </c>
      <c r="D94" s="56">
        <f t="shared" si="4"/>
        <v>3269.3642499999996</v>
      </c>
      <c r="E94" s="56">
        <f t="shared" si="5"/>
        <v>3197.9675000000002</v>
      </c>
      <c r="F94" s="56">
        <f t="shared" si="6"/>
        <v>3073.3967499999999</v>
      </c>
      <c r="G94" s="56">
        <f t="shared" si="7"/>
        <v>2926.1005000000005</v>
      </c>
      <c r="H94" s="56">
        <f t="shared" si="8"/>
        <v>2658.4407500000002</v>
      </c>
      <c r="I94" s="56">
        <f t="shared" si="9"/>
        <v>2482.5837499999998</v>
      </c>
      <c r="J94" s="56">
        <f t="shared" si="10"/>
        <v>2269.7860000000001</v>
      </c>
      <c r="K94" s="56">
        <f t="shared" si="11"/>
        <v>2247.4342500000002</v>
      </c>
      <c r="L94" s="56">
        <f t="shared" si="12"/>
        <v>2442.51775</v>
      </c>
      <c r="M94" s="56">
        <f t="shared" si="13"/>
        <v>2544.2932500000002</v>
      </c>
      <c r="N94" s="56">
        <f t="shared" si="14"/>
        <v>2618.7317500000004</v>
      </c>
      <c r="O94" s="56">
        <f t="shared" si="15"/>
        <v>2757.4537500000001</v>
      </c>
      <c r="P94" s="56">
        <f t="shared" si="16"/>
        <v>2928.7962499999999</v>
      </c>
      <c r="Q94" s="56">
        <f t="shared" si="17"/>
        <v>2999.82125</v>
      </c>
      <c r="R94" s="56">
        <f t="shared" si="18"/>
        <v>3163.2879999999996</v>
      </c>
      <c r="S94" s="56">
        <f t="shared" si="19"/>
        <v>3172.2795000000006</v>
      </c>
      <c r="T94" s="56">
        <f t="shared" si="20"/>
        <v>3246.1182499999995</v>
      </c>
      <c r="U94" s="56">
        <f t="shared" si="21"/>
        <v>3462.3677499999999</v>
      </c>
      <c r="V94" s="56">
        <f t="shared" si="22"/>
        <v>3788.4422500000001</v>
      </c>
      <c r="W94" s="56">
        <f t="shared" si="23"/>
        <v>4149.7190000000001</v>
      </c>
      <c r="X94" s="56">
        <f t="shared" si="24"/>
        <v>4120.1215000000002</v>
      </c>
      <c r="Y94" s="56">
        <f t="shared" si="25"/>
        <v>3900.8962499999998</v>
      </c>
      <c r="Z94" s="56">
        <f t="shared" si="26"/>
        <v>3649.2697500000004</v>
      </c>
      <c r="AA94" s="56">
        <f t="shared" si="27"/>
        <v>3425.6869999999999</v>
      </c>
      <c r="AB94" s="56">
        <f t="shared" si="28"/>
        <v>3588.1887500000003</v>
      </c>
      <c r="AC94" s="56">
        <f t="shared" si="29"/>
        <v>3908.3307500000001</v>
      </c>
      <c r="AD94" s="56">
        <f t="shared" si="30"/>
        <v>3866.2752500000001</v>
      </c>
      <c r="AE94" s="56">
        <f t="shared" si="31"/>
        <v>3813.8062500000005</v>
      </c>
      <c r="AF94" s="56">
        <f t="shared" si="32"/>
        <v>3614.9905000000003</v>
      </c>
      <c r="AG94" s="56">
        <f t="shared" si="33"/>
        <v>3505.5097500000002</v>
      </c>
      <c r="AH94" s="56">
        <f t="shared" si="34"/>
        <v>3558.0117500000001</v>
      </c>
      <c r="AI94" s="56">
        <f t="shared" ref="AI94:AK94" si="47">SUM(AI17:AL17)/4</f>
        <v>3549.3602499999997</v>
      </c>
      <c r="AJ94" s="56">
        <f t="shared" si="47"/>
        <v>3486.6680000000001</v>
      </c>
      <c r="AK94" s="56">
        <f t="shared" si="47"/>
        <v>3361.9652499999997</v>
      </c>
      <c r="AL94" s="23">
        <f t="shared" si="37"/>
        <v>-4.0948252960928269</v>
      </c>
      <c r="AO94" s="52"/>
      <c r="AP94" s="30"/>
      <c r="AR94" t="s">
        <v>3</v>
      </c>
      <c r="AS94" s="51">
        <v>-31.675483984313011</v>
      </c>
      <c r="AX94" s="62"/>
      <c r="AY94" s="43" t="s">
        <v>82</v>
      </c>
      <c r="AZ94" s="44">
        <v>9447.1017499999998</v>
      </c>
      <c r="BA94" s="44">
        <v>8813.709499999999</v>
      </c>
      <c r="BC94" s="57"/>
      <c r="BD94" s="57"/>
    </row>
    <row r="95" spans="2:56" x14ac:dyDescent="0.25">
      <c r="B95" s="60" t="s">
        <v>64</v>
      </c>
      <c r="C95" s="1" t="s">
        <v>80</v>
      </c>
      <c r="D95" s="56">
        <f t="shared" si="4"/>
        <v>147.87607500000001</v>
      </c>
      <c r="E95" s="56">
        <f t="shared" si="5"/>
        <v>149.27670000000001</v>
      </c>
      <c r="F95" s="56">
        <f t="shared" si="6"/>
        <v>152.73780000000002</v>
      </c>
      <c r="G95" s="56">
        <f t="shared" si="7"/>
        <v>154.01160000000002</v>
      </c>
      <c r="H95" s="56">
        <f t="shared" si="8"/>
        <v>158.3578</v>
      </c>
      <c r="I95" s="56">
        <f t="shared" si="9"/>
        <v>163.86682500000001</v>
      </c>
      <c r="J95" s="56">
        <f t="shared" si="10"/>
        <v>165.612075</v>
      </c>
      <c r="K95" s="56">
        <f t="shared" si="11"/>
        <v>171.765275</v>
      </c>
      <c r="L95" s="56">
        <f t="shared" si="12"/>
        <v>173.687625</v>
      </c>
      <c r="M95" s="56">
        <f t="shared" si="13"/>
        <v>172.1643</v>
      </c>
      <c r="N95" s="56">
        <f t="shared" si="14"/>
        <v>168.94522499999999</v>
      </c>
      <c r="O95" s="56">
        <f t="shared" si="15"/>
        <v>164.82665</v>
      </c>
      <c r="P95" s="56">
        <f t="shared" si="16"/>
        <v>160.10945000000001</v>
      </c>
      <c r="Q95" s="56">
        <f t="shared" si="17"/>
        <v>157.41527500000001</v>
      </c>
      <c r="R95" s="56">
        <f t="shared" si="18"/>
        <v>154.8811</v>
      </c>
      <c r="S95" s="56">
        <f t="shared" si="19"/>
        <v>152.00797499999999</v>
      </c>
      <c r="T95" s="56">
        <f t="shared" si="20"/>
        <v>147.64147500000001</v>
      </c>
      <c r="U95" s="56">
        <f t="shared" si="21"/>
        <v>140.67875000000001</v>
      </c>
      <c r="V95" s="56">
        <f t="shared" si="22"/>
        <v>141.25152500000002</v>
      </c>
      <c r="W95" s="56">
        <f t="shared" si="23"/>
        <v>142.46944999999999</v>
      </c>
      <c r="X95" s="56">
        <f t="shared" si="24"/>
        <v>143.13409999999999</v>
      </c>
      <c r="Y95" s="56">
        <f t="shared" si="25"/>
        <v>145.25579999999999</v>
      </c>
      <c r="Z95" s="56">
        <f t="shared" si="26"/>
        <v>143.56755000000001</v>
      </c>
      <c r="AA95" s="56">
        <f t="shared" si="27"/>
        <v>139.442475</v>
      </c>
      <c r="AB95" s="56">
        <f t="shared" si="28"/>
        <v>133.89869999999999</v>
      </c>
      <c r="AC95" s="56">
        <f t="shared" si="29"/>
        <v>128.90270000000001</v>
      </c>
      <c r="AD95" s="56">
        <f t="shared" si="30"/>
        <v>123.98525000000001</v>
      </c>
      <c r="AE95" s="56">
        <f t="shared" si="31"/>
        <v>120.24997499999999</v>
      </c>
      <c r="AF95" s="56">
        <f t="shared" si="32"/>
        <v>115.67795</v>
      </c>
      <c r="AG95" s="56">
        <f t="shared" si="33"/>
        <v>112.746275</v>
      </c>
      <c r="AH95" s="56">
        <f t="shared" si="34"/>
        <v>98.521625</v>
      </c>
      <c r="AI95" s="56">
        <f t="shared" ref="AI95:AK95" si="48">SUM(AI18:AL18)/4</f>
        <v>83.487362500000003</v>
      </c>
      <c r="AJ95" s="56">
        <f t="shared" si="48"/>
        <v>77.184887500000002</v>
      </c>
      <c r="AK95" s="56">
        <f t="shared" si="48"/>
        <v>75.029775000000001</v>
      </c>
      <c r="AL95" s="23">
        <f t="shared" si="37"/>
        <v>-33.452546436678283</v>
      </c>
      <c r="AO95" s="52" t="s">
        <v>4</v>
      </c>
      <c r="AP95" s="30">
        <f>AL95</f>
        <v>-33.452546436678283</v>
      </c>
      <c r="AR95" t="s">
        <v>14</v>
      </c>
      <c r="AS95" s="51">
        <v>-30.795270189462986</v>
      </c>
      <c r="AX95" s="61" t="s">
        <v>15</v>
      </c>
      <c r="AY95" s="40" t="s">
        <v>80</v>
      </c>
      <c r="AZ95" s="41">
        <v>342.48322500000006</v>
      </c>
      <c r="BA95" s="41">
        <v>268.923225</v>
      </c>
      <c r="BC95" s="57"/>
      <c r="BD95" s="57"/>
    </row>
    <row r="96" spans="2:56" x14ac:dyDescent="0.25">
      <c r="B96" s="60"/>
      <c r="C96" s="1" t="s">
        <v>81</v>
      </c>
      <c r="D96" s="56">
        <f t="shared" si="4"/>
        <v>670.75120000000004</v>
      </c>
      <c r="E96" s="56">
        <f t="shared" si="5"/>
        <v>680.56124999999997</v>
      </c>
      <c r="F96" s="56">
        <f t="shared" si="6"/>
        <v>701.46005000000014</v>
      </c>
      <c r="G96" s="56">
        <f t="shared" si="7"/>
        <v>739.455375</v>
      </c>
      <c r="H96" s="56">
        <f t="shared" si="8"/>
        <v>790.27454999999998</v>
      </c>
      <c r="I96" s="56">
        <f t="shared" si="9"/>
        <v>831.15965000000006</v>
      </c>
      <c r="J96" s="56">
        <f t="shared" si="10"/>
        <v>856.59847500000001</v>
      </c>
      <c r="K96" s="56">
        <f t="shared" si="11"/>
        <v>865.87625000000003</v>
      </c>
      <c r="L96" s="56">
        <f t="shared" si="12"/>
        <v>867.27660000000003</v>
      </c>
      <c r="M96" s="56">
        <f t="shared" si="13"/>
        <v>850.45955000000004</v>
      </c>
      <c r="N96" s="56">
        <f t="shared" si="14"/>
        <v>834.74067500000001</v>
      </c>
      <c r="O96" s="56">
        <f t="shared" si="15"/>
        <v>824.66062499999998</v>
      </c>
      <c r="P96" s="56">
        <f t="shared" si="16"/>
        <v>811.73157500000002</v>
      </c>
      <c r="Q96" s="56">
        <f t="shared" si="17"/>
        <v>808.98087499999997</v>
      </c>
      <c r="R96" s="56">
        <f t="shared" si="18"/>
        <v>813.92935</v>
      </c>
      <c r="S96" s="56">
        <f t="shared" si="19"/>
        <v>816.86647500000004</v>
      </c>
      <c r="T96" s="56">
        <f t="shared" si="20"/>
        <v>804.7312750000001</v>
      </c>
      <c r="U96" s="56">
        <f t="shared" si="21"/>
        <v>798.29989999999998</v>
      </c>
      <c r="V96" s="56">
        <f t="shared" si="22"/>
        <v>791.12267499999996</v>
      </c>
      <c r="W96" s="56">
        <f t="shared" si="23"/>
        <v>780.84514999999999</v>
      </c>
      <c r="X96" s="56">
        <f t="shared" si="24"/>
        <v>790.21884999999997</v>
      </c>
      <c r="Y96" s="56">
        <f t="shared" si="25"/>
        <v>783.46609999999998</v>
      </c>
      <c r="Z96" s="56">
        <f t="shared" si="26"/>
        <v>775.70060000000001</v>
      </c>
      <c r="AA96" s="56">
        <f t="shared" si="27"/>
        <v>768.59097500000007</v>
      </c>
      <c r="AB96" s="56">
        <f t="shared" si="28"/>
        <v>772.81910000000005</v>
      </c>
      <c r="AC96" s="56">
        <f t="shared" si="29"/>
        <v>775.92165</v>
      </c>
      <c r="AD96" s="56">
        <f t="shared" si="30"/>
        <v>780.01949999999999</v>
      </c>
      <c r="AE96" s="56">
        <f t="shared" si="31"/>
        <v>783.52980000000002</v>
      </c>
      <c r="AF96" s="56">
        <f t="shared" si="32"/>
        <v>764.86805000000004</v>
      </c>
      <c r="AG96" s="56">
        <f t="shared" si="33"/>
        <v>766.02617499999985</v>
      </c>
      <c r="AH96" s="56">
        <f t="shared" si="34"/>
        <v>740.35604999999998</v>
      </c>
      <c r="AI96" s="56">
        <f t="shared" ref="AI96:AK96" si="49">SUM(AI19:AL19)/4</f>
        <v>728.54572500000006</v>
      </c>
      <c r="AJ96" s="56">
        <f t="shared" si="49"/>
        <v>748.97910000000002</v>
      </c>
      <c r="AK96" s="56">
        <f t="shared" si="49"/>
        <v>743.41812499999992</v>
      </c>
      <c r="AL96" s="23">
        <f t="shared" si="37"/>
        <v>-2.9513417083952698</v>
      </c>
      <c r="AO96" s="52"/>
      <c r="AP96" s="30"/>
      <c r="AR96" t="s">
        <v>0</v>
      </c>
      <c r="AS96" s="51">
        <v>-30.245621218706415</v>
      </c>
      <c r="AX96" s="61"/>
      <c r="AY96" s="40" t="s">
        <v>81</v>
      </c>
      <c r="AZ96" s="41">
        <v>1635.6777500000001</v>
      </c>
      <c r="BA96" s="41">
        <v>1516.4297500000002</v>
      </c>
      <c r="BC96" s="57"/>
      <c r="BD96" s="57"/>
    </row>
    <row r="97" spans="2:56" x14ac:dyDescent="0.25">
      <c r="B97" s="60"/>
      <c r="C97" s="1" t="s">
        <v>82</v>
      </c>
      <c r="D97" s="56">
        <f t="shared" si="4"/>
        <v>3562.5487499999999</v>
      </c>
      <c r="E97" s="56">
        <f t="shared" si="5"/>
        <v>3536.8232500000004</v>
      </c>
      <c r="F97" s="56">
        <f t="shared" si="6"/>
        <v>3635.0747499999998</v>
      </c>
      <c r="G97" s="56">
        <f t="shared" si="7"/>
        <v>3910.7297500000004</v>
      </c>
      <c r="H97" s="56">
        <f t="shared" si="8"/>
        <v>4132.7865000000002</v>
      </c>
      <c r="I97" s="56">
        <f t="shared" si="9"/>
        <v>4323.7220000000007</v>
      </c>
      <c r="J97" s="56">
        <f t="shared" si="10"/>
        <v>4441.5407500000001</v>
      </c>
      <c r="K97" s="56">
        <f t="shared" si="11"/>
        <v>4320.2535000000007</v>
      </c>
      <c r="L97" s="56">
        <f t="shared" si="12"/>
        <v>4213.7247500000003</v>
      </c>
      <c r="M97" s="56">
        <f t="shared" si="13"/>
        <v>4106.25425</v>
      </c>
      <c r="N97" s="56">
        <f t="shared" si="14"/>
        <v>3935.5360000000001</v>
      </c>
      <c r="O97" s="56">
        <f t="shared" si="15"/>
        <v>3847.34375</v>
      </c>
      <c r="P97" s="56">
        <f t="shared" si="16"/>
        <v>3885.8934999999997</v>
      </c>
      <c r="Q97" s="56">
        <f t="shared" si="17"/>
        <v>3974.5192499999998</v>
      </c>
      <c r="R97" s="56">
        <f t="shared" si="18"/>
        <v>4108.4707500000004</v>
      </c>
      <c r="S97" s="56">
        <f t="shared" si="19"/>
        <v>4130.4579999999996</v>
      </c>
      <c r="T97" s="56">
        <f t="shared" si="20"/>
        <v>4041.4632500000002</v>
      </c>
      <c r="U97" s="56">
        <f t="shared" si="21"/>
        <v>4029.70975</v>
      </c>
      <c r="V97" s="56">
        <f t="shared" si="22"/>
        <v>3970.7722500000004</v>
      </c>
      <c r="W97" s="56">
        <f t="shared" si="23"/>
        <v>3936.4622500000005</v>
      </c>
      <c r="X97" s="56">
        <f t="shared" si="24"/>
        <v>3975.2455</v>
      </c>
      <c r="Y97" s="56">
        <f t="shared" si="25"/>
        <v>3838.6005</v>
      </c>
      <c r="Z97" s="56">
        <f t="shared" si="26"/>
        <v>3697.0437499999998</v>
      </c>
      <c r="AA97" s="56">
        <f t="shared" si="27"/>
        <v>3599.2379999999998</v>
      </c>
      <c r="AB97" s="56">
        <f t="shared" si="28"/>
        <v>3512.4037499999999</v>
      </c>
      <c r="AC97" s="56">
        <f t="shared" si="29"/>
        <v>3529.482</v>
      </c>
      <c r="AD97" s="56">
        <f t="shared" si="30"/>
        <v>3644.9182500000002</v>
      </c>
      <c r="AE97" s="56">
        <f t="shared" si="31"/>
        <v>3678.4465</v>
      </c>
      <c r="AF97" s="56">
        <f t="shared" si="32"/>
        <v>3617.348</v>
      </c>
      <c r="AG97" s="56">
        <f t="shared" si="33"/>
        <v>3447.9342500000002</v>
      </c>
      <c r="AH97" s="56">
        <f t="shared" si="34"/>
        <v>3276.9182500000002</v>
      </c>
      <c r="AI97" s="56">
        <f t="shared" ref="AI97:AK97" si="50">SUM(AI20:AL20)/4</f>
        <v>3109.8315000000002</v>
      </c>
      <c r="AJ97" s="56">
        <f t="shared" si="50"/>
        <v>3265.7475000000004</v>
      </c>
      <c r="AK97" s="56">
        <f t="shared" si="50"/>
        <v>3318.7932499999997</v>
      </c>
      <c r="AL97" s="23">
        <f t="shared" si="37"/>
        <v>-3.745460053363852</v>
      </c>
      <c r="AO97" s="52"/>
      <c r="AP97" s="30"/>
      <c r="AR97" t="s">
        <v>9</v>
      </c>
      <c r="AS97" s="51">
        <v>-29.563617175122808</v>
      </c>
      <c r="AX97" s="61"/>
      <c r="AY97" s="40" t="s">
        <v>82</v>
      </c>
      <c r="AZ97" s="41">
        <v>6768.6474999999991</v>
      </c>
      <c r="BA97" s="41">
        <v>6524.3464999999997</v>
      </c>
      <c r="BC97" s="57"/>
      <c r="BD97" s="57"/>
    </row>
    <row r="98" spans="2:56" x14ac:dyDescent="0.25">
      <c r="B98" s="60" t="s">
        <v>65</v>
      </c>
      <c r="C98" s="1" t="s">
        <v>80</v>
      </c>
      <c r="D98" s="56">
        <f t="shared" si="4"/>
        <v>184.16969999999998</v>
      </c>
      <c r="E98" s="56">
        <f t="shared" si="5"/>
        <v>186.20467500000001</v>
      </c>
      <c r="F98" s="56">
        <f t="shared" si="6"/>
        <v>188.64847500000002</v>
      </c>
      <c r="G98" s="56">
        <f t="shared" si="7"/>
        <v>193.45939999999999</v>
      </c>
      <c r="H98" s="56">
        <f t="shared" si="8"/>
        <v>194.227125</v>
      </c>
      <c r="I98" s="56">
        <f t="shared" si="9"/>
        <v>194.760625</v>
      </c>
      <c r="J98" s="56">
        <f t="shared" si="10"/>
        <v>197.16027499999998</v>
      </c>
      <c r="K98" s="56">
        <f t="shared" si="11"/>
        <v>190.15574999999998</v>
      </c>
      <c r="L98" s="56">
        <f t="shared" si="12"/>
        <v>189.76869999999997</v>
      </c>
      <c r="M98" s="56">
        <f t="shared" si="13"/>
        <v>187.31844999999998</v>
      </c>
      <c r="N98" s="56">
        <f t="shared" si="14"/>
        <v>183.15465</v>
      </c>
      <c r="O98" s="56">
        <f t="shared" si="15"/>
        <v>181.51819999999998</v>
      </c>
      <c r="P98" s="56">
        <f t="shared" si="16"/>
        <v>173.9374</v>
      </c>
      <c r="Q98" s="56">
        <f t="shared" si="17"/>
        <v>167.44845000000001</v>
      </c>
      <c r="R98" s="56">
        <f t="shared" si="18"/>
        <v>160.58597499999999</v>
      </c>
      <c r="S98" s="56">
        <f t="shared" si="19"/>
        <v>152.59654999999998</v>
      </c>
      <c r="T98" s="56">
        <f t="shared" si="20"/>
        <v>151.82655</v>
      </c>
      <c r="U98" s="56">
        <f t="shared" si="21"/>
        <v>153.39937499999999</v>
      </c>
      <c r="V98" s="56">
        <f t="shared" si="22"/>
        <v>154.1336</v>
      </c>
      <c r="W98" s="56">
        <f t="shared" si="23"/>
        <v>159.791875</v>
      </c>
      <c r="X98" s="56">
        <f t="shared" si="24"/>
        <v>166.763025</v>
      </c>
      <c r="Y98" s="56">
        <f t="shared" si="25"/>
        <v>168.894125</v>
      </c>
      <c r="Z98" s="56">
        <f t="shared" si="26"/>
        <v>173.37315000000001</v>
      </c>
      <c r="AA98" s="56">
        <f t="shared" si="27"/>
        <v>175.308325</v>
      </c>
      <c r="AB98" s="56">
        <f t="shared" si="28"/>
        <v>171.14137500000001</v>
      </c>
      <c r="AC98" s="56">
        <f t="shared" si="29"/>
        <v>167.70692499999998</v>
      </c>
      <c r="AD98" s="56">
        <f t="shared" si="30"/>
        <v>166.299925</v>
      </c>
      <c r="AE98" s="56">
        <f t="shared" si="31"/>
        <v>167.079825</v>
      </c>
      <c r="AF98" s="56">
        <f t="shared" si="32"/>
        <v>176.3809</v>
      </c>
      <c r="AG98" s="56">
        <f t="shared" si="33"/>
        <v>179.38442499999999</v>
      </c>
      <c r="AH98" s="56">
        <f t="shared" si="34"/>
        <v>162.09484999999998</v>
      </c>
      <c r="AI98" s="56">
        <f t="shared" ref="AI98:AK98" si="51">SUM(AI21:AL21)/4</f>
        <v>142.81419</v>
      </c>
      <c r="AJ98" s="56">
        <f t="shared" si="51"/>
        <v>119.244715</v>
      </c>
      <c r="AK98" s="56">
        <f t="shared" si="51"/>
        <v>104.92784</v>
      </c>
      <c r="AL98" s="23">
        <f t="shared" si="37"/>
        <v>-41.506716650567625</v>
      </c>
      <c r="AO98" s="52" t="s">
        <v>5</v>
      </c>
      <c r="AP98" s="30">
        <f>AL98</f>
        <v>-41.506716650567625</v>
      </c>
      <c r="AR98" t="s">
        <v>12</v>
      </c>
      <c r="AS98" s="51">
        <v>-27.085637448789125</v>
      </c>
      <c r="AX98" s="62" t="s">
        <v>16</v>
      </c>
      <c r="AY98" s="43" t="s">
        <v>80</v>
      </c>
      <c r="AZ98" s="44">
        <v>394.770825</v>
      </c>
      <c r="BA98" s="44">
        <v>290.39684999999997</v>
      </c>
      <c r="BC98" s="57"/>
      <c r="BD98" s="57"/>
    </row>
    <row r="99" spans="2:56" x14ac:dyDescent="0.25">
      <c r="B99" s="60"/>
      <c r="C99" s="1" t="s">
        <v>81</v>
      </c>
      <c r="D99" s="56">
        <f t="shared" si="4"/>
        <v>831.83214999999996</v>
      </c>
      <c r="E99" s="56">
        <f t="shared" si="5"/>
        <v>837.24784999999997</v>
      </c>
      <c r="F99" s="56">
        <f t="shared" si="6"/>
        <v>855.19307500000014</v>
      </c>
      <c r="G99" s="56">
        <f t="shared" si="7"/>
        <v>882.07357499999989</v>
      </c>
      <c r="H99" s="56">
        <f t="shared" si="8"/>
        <v>897.44587499999989</v>
      </c>
      <c r="I99" s="56">
        <f t="shared" si="9"/>
        <v>904.18392500000004</v>
      </c>
      <c r="J99" s="56">
        <f t="shared" si="10"/>
        <v>903.56102499999997</v>
      </c>
      <c r="K99" s="56">
        <f t="shared" si="11"/>
        <v>886.23967500000003</v>
      </c>
      <c r="L99" s="56">
        <f t="shared" si="12"/>
        <v>873.47747500000003</v>
      </c>
      <c r="M99" s="56">
        <f t="shared" si="13"/>
        <v>860.57647500000007</v>
      </c>
      <c r="N99" s="56">
        <f t="shared" si="14"/>
        <v>851.72904999999992</v>
      </c>
      <c r="O99" s="56">
        <f t="shared" si="15"/>
        <v>845.5306250000001</v>
      </c>
      <c r="P99" s="56">
        <f t="shared" si="16"/>
        <v>839.09745000000009</v>
      </c>
      <c r="Q99" s="56">
        <f t="shared" si="17"/>
        <v>835.43532500000015</v>
      </c>
      <c r="R99" s="56">
        <f t="shared" si="18"/>
        <v>826.03104999999994</v>
      </c>
      <c r="S99" s="56">
        <f t="shared" si="19"/>
        <v>807.79292499999997</v>
      </c>
      <c r="T99" s="56">
        <f t="shared" si="20"/>
        <v>795.96612500000003</v>
      </c>
      <c r="U99" s="56">
        <f t="shared" si="21"/>
        <v>792.38014999999996</v>
      </c>
      <c r="V99" s="56">
        <f t="shared" si="22"/>
        <v>787.01847499999997</v>
      </c>
      <c r="W99" s="56">
        <f t="shared" si="23"/>
        <v>806.31655000000001</v>
      </c>
      <c r="X99" s="56">
        <f t="shared" si="24"/>
        <v>838.44679999999994</v>
      </c>
      <c r="Y99" s="56">
        <f t="shared" si="25"/>
        <v>856.25252500000011</v>
      </c>
      <c r="Z99" s="56">
        <f t="shared" si="26"/>
        <v>884.01499999999999</v>
      </c>
      <c r="AA99" s="56">
        <f t="shared" si="27"/>
        <v>904.43352500000003</v>
      </c>
      <c r="AB99" s="56">
        <f t="shared" si="28"/>
        <v>894.00512500000002</v>
      </c>
      <c r="AC99" s="56">
        <f t="shared" si="29"/>
        <v>891.73887500000001</v>
      </c>
      <c r="AD99" s="56">
        <f t="shared" si="30"/>
        <v>895.11125000000004</v>
      </c>
      <c r="AE99" s="56">
        <f t="shared" si="31"/>
        <v>889.55510000000004</v>
      </c>
      <c r="AF99" s="56">
        <f t="shared" si="32"/>
        <v>915.81920000000002</v>
      </c>
      <c r="AG99" s="56">
        <f t="shared" si="33"/>
        <v>926.28205000000003</v>
      </c>
      <c r="AH99" s="56">
        <f t="shared" si="34"/>
        <v>914.98687500000005</v>
      </c>
      <c r="AI99" s="56">
        <f t="shared" ref="AI99:AK99" si="52">SUM(AI22:AL22)/4</f>
        <v>880.4219250000001</v>
      </c>
      <c r="AJ99" s="56">
        <f t="shared" si="52"/>
        <v>840.436825</v>
      </c>
      <c r="AK99" s="56">
        <f t="shared" si="52"/>
        <v>815.42802499999993</v>
      </c>
      <c r="AL99" s="23">
        <f t="shared" si="37"/>
        <v>-11.967631781270088</v>
      </c>
      <c r="AO99" s="52"/>
      <c r="AP99" s="30"/>
      <c r="AR99" t="s">
        <v>16</v>
      </c>
      <c r="AS99" s="51">
        <v>-26.439130855224679</v>
      </c>
      <c r="AX99" s="62"/>
      <c r="AY99" s="43" t="s">
        <v>81</v>
      </c>
      <c r="AZ99" s="44">
        <v>1901.6667500000001</v>
      </c>
      <c r="BA99" s="44">
        <v>1933.6237500000002</v>
      </c>
      <c r="BC99" s="57"/>
      <c r="BD99" s="57"/>
    </row>
    <row r="100" spans="2:56" x14ac:dyDescent="0.25">
      <c r="B100" s="60"/>
      <c r="C100" s="1" t="s">
        <v>82</v>
      </c>
      <c r="D100" s="56">
        <f t="shared" si="4"/>
        <v>3867.6642500000003</v>
      </c>
      <c r="E100" s="56">
        <f t="shared" si="5"/>
        <v>3893.5627500000001</v>
      </c>
      <c r="F100" s="56">
        <f t="shared" si="6"/>
        <v>3972.0242499999999</v>
      </c>
      <c r="G100" s="56">
        <f t="shared" si="7"/>
        <v>4215.1679999999997</v>
      </c>
      <c r="H100" s="56">
        <f t="shared" si="8"/>
        <v>4271.4622499999996</v>
      </c>
      <c r="I100" s="56">
        <f t="shared" si="9"/>
        <v>4349.6925000000001</v>
      </c>
      <c r="J100" s="56">
        <f t="shared" si="10"/>
        <v>4346.2002499999999</v>
      </c>
      <c r="K100" s="56">
        <f t="shared" si="11"/>
        <v>4282.067</v>
      </c>
      <c r="L100" s="56">
        <f t="shared" si="12"/>
        <v>4250.2222499999998</v>
      </c>
      <c r="M100" s="56">
        <f t="shared" si="13"/>
        <v>4142.8627500000002</v>
      </c>
      <c r="N100" s="56">
        <f t="shared" si="14"/>
        <v>4155.0339999999997</v>
      </c>
      <c r="O100" s="56">
        <f t="shared" si="15"/>
        <v>4081.5062500000004</v>
      </c>
      <c r="P100" s="56">
        <f t="shared" si="16"/>
        <v>4117.8499999999995</v>
      </c>
      <c r="Q100" s="56">
        <f t="shared" si="17"/>
        <v>4179.1759999999995</v>
      </c>
      <c r="R100" s="56">
        <f t="shared" si="18"/>
        <v>4198.4699999999993</v>
      </c>
      <c r="S100" s="56">
        <f t="shared" si="19"/>
        <v>4088.3822500000001</v>
      </c>
      <c r="T100" s="56">
        <f t="shared" si="20"/>
        <v>4082.5597499999999</v>
      </c>
      <c r="U100" s="56">
        <f t="shared" si="21"/>
        <v>4034.0099999999998</v>
      </c>
      <c r="V100" s="56">
        <f t="shared" si="22"/>
        <v>3999.8194999999996</v>
      </c>
      <c r="W100" s="56">
        <f t="shared" si="23"/>
        <v>4153.8932499999992</v>
      </c>
      <c r="X100" s="56">
        <f t="shared" si="24"/>
        <v>4303.8320000000003</v>
      </c>
      <c r="Y100" s="56">
        <f t="shared" si="25"/>
        <v>4369.2725</v>
      </c>
      <c r="Z100" s="56">
        <f t="shared" si="26"/>
        <v>4496.4800000000005</v>
      </c>
      <c r="AA100" s="56">
        <f t="shared" si="27"/>
        <v>4737.3980000000001</v>
      </c>
      <c r="AB100" s="56">
        <f t="shared" si="28"/>
        <v>4832.9279999999999</v>
      </c>
      <c r="AC100" s="56">
        <f t="shared" si="29"/>
        <v>5065.0427499999996</v>
      </c>
      <c r="AD100" s="56">
        <f t="shared" si="30"/>
        <v>5366.5104999999994</v>
      </c>
      <c r="AE100" s="56">
        <f t="shared" si="31"/>
        <v>5435.3710000000001</v>
      </c>
      <c r="AF100" s="56">
        <f t="shared" si="32"/>
        <v>5585.2804999999998</v>
      </c>
      <c r="AG100" s="56">
        <f t="shared" si="33"/>
        <v>5515.5519999999997</v>
      </c>
      <c r="AH100" s="56">
        <f t="shared" si="34"/>
        <v>5335.2207500000004</v>
      </c>
      <c r="AI100" s="56">
        <f t="shared" ref="AI100:AK100" si="53">SUM(AI23:AL23)/4</f>
        <v>4928.8399999999992</v>
      </c>
      <c r="AJ100" s="56">
        <f t="shared" si="53"/>
        <v>4563.7760000000007</v>
      </c>
      <c r="AK100" s="56">
        <f t="shared" si="53"/>
        <v>4350.4880000000003</v>
      </c>
      <c r="AL100" s="23">
        <f t="shared" si="37"/>
        <v>-21.123252940050232</v>
      </c>
      <c r="AO100" s="52"/>
      <c r="AP100" s="30"/>
      <c r="AR100" t="s">
        <v>1</v>
      </c>
      <c r="AS100" s="51">
        <v>-22.457099646295596</v>
      </c>
      <c r="AX100" s="62"/>
      <c r="AY100" s="43" t="s">
        <v>82</v>
      </c>
      <c r="AZ100" s="44">
        <v>6880.4615000000003</v>
      </c>
      <c r="BA100" s="44">
        <v>8262.0152500000004</v>
      </c>
      <c r="BC100" s="57"/>
      <c r="BD100" s="57"/>
    </row>
    <row r="101" spans="2:56" x14ac:dyDescent="0.25">
      <c r="B101" s="60" t="s">
        <v>66</v>
      </c>
      <c r="C101" s="1" t="s">
        <v>80</v>
      </c>
      <c r="D101" s="56">
        <f t="shared" si="4"/>
        <v>143.86469999999997</v>
      </c>
      <c r="E101" s="56">
        <f t="shared" si="5"/>
        <v>145.83437499999999</v>
      </c>
      <c r="F101" s="56">
        <f t="shared" si="6"/>
        <v>148.93849999999998</v>
      </c>
      <c r="G101" s="56">
        <f t="shared" si="7"/>
        <v>158.74494999999999</v>
      </c>
      <c r="H101" s="56">
        <f t="shared" si="8"/>
        <v>166.94035</v>
      </c>
      <c r="I101" s="56">
        <f t="shared" si="9"/>
        <v>175.00989999999999</v>
      </c>
      <c r="J101" s="56">
        <f t="shared" si="10"/>
        <v>180.176175</v>
      </c>
      <c r="K101" s="56">
        <f t="shared" si="11"/>
        <v>178.74665000000002</v>
      </c>
      <c r="L101" s="56">
        <f t="shared" si="12"/>
        <v>175.33857499999999</v>
      </c>
      <c r="M101" s="56">
        <f t="shared" si="13"/>
        <v>172.430475</v>
      </c>
      <c r="N101" s="56">
        <f t="shared" si="14"/>
        <v>174.75597500000001</v>
      </c>
      <c r="O101" s="56">
        <f t="shared" si="15"/>
        <v>176.956875</v>
      </c>
      <c r="P101" s="56">
        <f t="shared" si="16"/>
        <v>175.76425</v>
      </c>
      <c r="Q101" s="56">
        <f t="shared" si="17"/>
        <v>171.75387499999999</v>
      </c>
      <c r="R101" s="56">
        <f t="shared" si="18"/>
        <v>165.22817499999999</v>
      </c>
      <c r="S101" s="56">
        <f t="shared" si="19"/>
        <v>156.76807500000001</v>
      </c>
      <c r="T101" s="56">
        <f t="shared" si="20"/>
        <v>152.9522</v>
      </c>
      <c r="U101" s="56">
        <f t="shared" si="21"/>
        <v>150.629975</v>
      </c>
      <c r="V101" s="56">
        <f t="shared" si="22"/>
        <v>146.20945</v>
      </c>
      <c r="W101" s="56">
        <f t="shared" si="23"/>
        <v>144.062725</v>
      </c>
      <c r="X101" s="56">
        <f t="shared" si="24"/>
        <v>140.00970000000001</v>
      </c>
      <c r="Y101" s="56">
        <f t="shared" si="25"/>
        <v>135.973375</v>
      </c>
      <c r="Z101" s="56">
        <f t="shared" si="26"/>
        <v>132.361075</v>
      </c>
      <c r="AA101" s="56">
        <f t="shared" si="27"/>
        <v>131.46017499999999</v>
      </c>
      <c r="AB101" s="56">
        <f t="shared" si="28"/>
        <v>130.66399999999999</v>
      </c>
      <c r="AC101" s="56">
        <f t="shared" si="29"/>
        <v>126.9114</v>
      </c>
      <c r="AD101" s="56">
        <f t="shared" si="30"/>
        <v>126.34910000000001</v>
      </c>
      <c r="AE101" s="56">
        <f t="shared" si="31"/>
        <v>119.02475000000001</v>
      </c>
      <c r="AF101" s="56">
        <f t="shared" si="32"/>
        <v>116.245625</v>
      </c>
      <c r="AG101" s="56">
        <f t="shared" si="33"/>
        <v>117.448475</v>
      </c>
      <c r="AH101" s="56">
        <f t="shared" si="34"/>
        <v>114.781925</v>
      </c>
      <c r="AI101" s="56">
        <f t="shared" ref="AI101:AK101" si="54">SUM(AI24:AL24)/4</f>
        <v>107.14390499999999</v>
      </c>
      <c r="AJ101" s="56">
        <f t="shared" si="54"/>
        <v>104.28673000000001</v>
      </c>
      <c r="AK101" s="56">
        <f t="shared" si="54"/>
        <v>97.439962500000007</v>
      </c>
      <c r="AL101" s="23">
        <f t="shared" si="37"/>
        <v>-17.035991740207777</v>
      </c>
      <c r="AO101" s="52" t="s">
        <v>6</v>
      </c>
      <c r="AP101" s="30">
        <f>AL101</f>
        <v>-17.035991740207777</v>
      </c>
      <c r="AR101" t="s">
        <v>19</v>
      </c>
      <c r="AS101" s="51">
        <v>-22.038895324893485</v>
      </c>
      <c r="AX101" s="61" t="s">
        <v>17</v>
      </c>
      <c r="AY101" s="40" t="s">
        <v>80</v>
      </c>
      <c r="AZ101" s="41">
        <v>258.659875</v>
      </c>
      <c r="BA101" s="41">
        <v>152.56225000000001</v>
      </c>
      <c r="BC101" s="57"/>
      <c r="BD101" s="57"/>
    </row>
    <row r="102" spans="2:56" x14ac:dyDescent="0.25">
      <c r="B102" s="60"/>
      <c r="C102" s="1" t="s">
        <v>81</v>
      </c>
      <c r="D102" s="56">
        <f t="shared" si="4"/>
        <v>759.28387499999997</v>
      </c>
      <c r="E102" s="56">
        <f t="shared" si="5"/>
        <v>774.03037500000005</v>
      </c>
      <c r="F102" s="56">
        <f t="shared" si="6"/>
        <v>787.34375</v>
      </c>
      <c r="G102" s="56">
        <f t="shared" si="7"/>
        <v>802.29572499999995</v>
      </c>
      <c r="H102" s="56">
        <f t="shared" si="8"/>
        <v>834.20899999999995</v>
      </c>
      <c r="I102" s="56">
        <f t="shared" si="9"/>
        <v>889.557275</v>
      </c>
      <c r="J102" s="56">
        <f t="shared" si="10"/>
        <v>909.13519999999994</v>
      </c>
      <c r="K102" s="56">
        <f t="shared" si="11"/>
        <v>929.20884999999998</v>
      </c>
      <c r="L102" s="56">
        <f t="shared" si="12"/>
        <v>921.77215000000001</v>
      </c>
      <c r="M102" s="56">
        <f t="shared" si="13"/>
        <v>903.09345000000008</v>
      </c>
      <c r="N102" s="56">
        <f t="shared" si="14"/>
        <v>925.04835000000003</v>
      </c>
      <c r="O102" s="56">
        <f t="shared" si="15"/>
        <v>947.34615000000008</v>
      </c>
      <c r="P102" s="56">
        <f t="shared" si="16"/>
        <v>969.45022500000005</v>
      </c>
      <c r="Q102" s="56">
        <f t="shared" si="17"/>
        <v>962.83300000000008</v>
      </c>
      <c r="R102" s="56">
        <f t="shared" si="18"/>
        <v>940.83634999999992</v>
      </c>
      <c r="S102" s="56">
        <f t="shared" si="19"/>
        <v>903.88572499999998</v>
      </c>
      <c r="T102" s="56">
        <f t="shared" si="20"/>
        <v>882.89395000000002</v>
      </c>
      <c r="U102" s="56">
        <f t="shared" si="21"/>
        <v>872.48782499999993</v>
      </c>
      <c r="V102" s="56">
        <f t="shared" si="22"/>
        <v>854.14729999999997</v>
      </c>
      <c r="W102" s="56">
        <f t="shared" si="23"/>
        <v>859.74419999999998</v>
      </c>
      <c r="X102" s="56">
        <f t="shared" si="24"/>
        <v>857.30307500000004</v>
      </c>
      <c r="Y102" s="56">
        <f t="shared" si="25"/>
        <v>875.44187499999998</v>
      </c>
      <c r="Z102" s="56">
        <f t="shared" si="26"/>
        <v>912.26587499999994</v>
      </c>
      <c r="AA102" s="56">
        <f t="shared" si="27"/>
        <v>931.63419999999996</v>
      </c>
      <c r="AB102" s="56">
        <f t="shared" si="28"/>
        <v>948.86609999999996</v>
      </c>
      <c r="AC102" s="56">
        <f t="shared" si="29"/>
        <v>944.68567499999995</v>
      </c>
      <c r="AD102" s="56">
        <f t="shared" si="30"/>
        <v>950.62112500000001</v>
      </c>
      <c r="AE102" s="56">
        <f t="shared" si="31"/>
        <v>964.10495000000003</v>
      </c>
      <c r="AF102" s="56">
        <f t="shared" si="32"/>
        <v>1006.50755</v>
      </c>
      <c r="AG102" s="56">
        <f t="shared" si="33"/>
        <v>1061.449975</v>
      </c>
      <c r="AH102" s="56">
        <f t="shared" si="34"/>
        <v>1076.612975</v>
      </c>
      <c r="AI102" s="56">
        <f t="shared" ref="AI102:AK102" si="55">SUM(AI25:AL25)/4</f>
        <v>1067.8315</v>
      </c>
      <c r="AJ102" s="56">
        <f t="shared" si="55"/>
        <v>1028.9499499999999</v>
      </c>
      <c r="AK102" s="56">
        <f t="shared" si="55"/>
        <v>953.34864999999991</v>
      </c>
      <c r="AL102" s="23">
        <f t="shared" si="37"/>
        <v>-10.184307084278757</v>
      </c>
      <c r="AO102" s="52"/>
      <c r="AP102" s="30"/>
      <c r="AR102" t="s">
        <v>15</v>
      </c>
      <c r="AS102" s="51">
        <v>-21.478424235230804</v>
      </c>
      <c r="AX102" s="61"/>
      <c r="AY102" s="40" t="s">
        <v>81</v>
      </c>
      <c r="AZ102" s="41">
        <v>1499.0172499999999</v>
      </c>
      <c r="BA102" s="41">
        <v>1351.2935</v>
      </c>
      <c r="BC102" s="57"/>
      <c r="BD102" s="57"/>
    </row>
    <row r="103" spans="2:56" x14ac:dyDescent="0.25">
      <c r="B103" s="60"/>
      <c r="C103" s="1" t="s">
        <v>82</v>
      </c>
      <c r="D103" s="56">
        <f t="shared" si="4"/>
        <v>3653.3650000000002</v>
      </c>
      <c r="E103" s="56">
        <f t="shared" si="5"/>
        <v>3769.2334999999998</v>
      </c>
      <c r="F103" s="56">
        <f t="shared" si="6"/>
        <v>3977.26</v>
      </c>
      <c r="G103" s="56">
        <f t="shared" si="7"/>
        <v>4186.2752499999997</v>
      </c>
      <c r="H103" s="56">
        <f t="shared" si="8"/>
        <v>4352.8452500000003</v>
      </c>
      <c r="I103" s="56">
        <f t="shared" si="9"/>
        <v>4590.7349999999997</v>
      </c>
      <c r="J103" s="56">
        <f t="shared" si="10"/>
        <v>4591.6049999999996</v>
      </c>
      <c r="K103" s="56">
        <f t="shared" si="11"/>
        <v>4543.2084999999997</v>
      </c>
      <c r="L103" s="56">
        <f t="shared" si="12"/>
        <v>4418.8587499999994</v>
      </c>
      <c r="M103" s="56">
        <f t="shared" si="13"/>
        <v>4315.3804999999993</v>
      </c>
      <c r="N103" s="56">
        <f t="shared" si="14"/>
        <v>4319.1847500000003</v>
      </c>
      <c r="O103" s="56">
        <f t="shared" si="15"/>
        <v>4487.5482499999998</v>
      </c>
      <c r="P103" s="56">
        <f t="shared" si="16"/>
        <v>4777.1625000000004</v>
      </c>
      <c r="Q103" s="56">
        <f t="shared" si="17"/>
        <v>4632.5470000000005</v>
      </c>
      <c r="R103" s="56">
        <f t="shared" si="18"/>
        <v>4712.3747499999999</v>
      </c>
      <c r="S103" s="56">
        <f t="shared" si="19"/>
        <v>4627.7055</v>
      </c>
      <c r="T103" s="56">
        <f t="shared" si="20"/>
        <v>4641.79925</v>
      </c>
      <c r="U103" s="56">
        <f t="shared" si="21"/>
        <v>4928.1769999999997</v>
      </c>
      <c r="V103" s="56">
        <f t="shared" si="22"/>
        <v>4932.5695000000005</v>
      </c>
      <c r="W103" s="56">
        <f t="shared" si="23"/>
        <v>4867.0825000000004</v>
      </c>
      <c r="X103" s="56">
        <f t="shared" si="24"/>
        <v>4547.7365</v>
      </c>
      <c r="Y103" s="56">
        <f t="shared" si="25"/>
        <v>4383.2159999999994</v>
      </c>
      <c r="Z103" s="56">
        <f t="shared" si="26"/>
        <v>4330.3312500000002</v>
      </c>
      <c r="AA103" s="56">
        <f t="shared" si="27"/>
        <v>4342.1109999999999</v>
      </c>
      <c r="AB103" s="56">
        <f t="shared" si="28"/>
        <v>4367.2070000000003</v>
      </c>
      <c r="AC103" s="56">
        <f t="shared" si="29"/>
        <v>4468.3990000000003</v>
      </c>
      <c r="AD103" s="56">
        <f t="shared" si="30"/>
        <v>4570.1629999999996</v>
      </c>
      <c r="AE103" s="56">
        <f t="shared" si="31"/>
        <v>4819.1835000000001</v>
      </c>
      <c r="AF103" s="56">
        <f t="shared" si="32"/>
        <v>5166.5614999999998</v>
      </c>
      <c r="AG103" s="56">
        <f t="shared" si="33"/>
        <v>5336.7292500000003</v>
      </c>
      <c r="AH103" s="56">
        <f t="shared" si="34"/>
        <v>5410.49</v>
      </c>
      <c r="AI103" s="56">
        <f t="shared" ref="AI103:AK103" si="56">SUM(AI26:AL26)/4</f>
        <v>5232.5259999999998</v>
      </c>
      <c r="AJ103" s="56">
        <f t="shared" si="56"/>
        <v>4931.5934999999999</v>
      </c>
      <c r="AK103" s="56">
        <f t="shared" si="56"/>
        <v>4585.2565000000004</v>
      </c>
      <c r="AL103" s="23">
        <f t="shared" si="37"/>
        <v>-14.081148111457967</v>
      </c>
      <c r="AO103" s="52"/>
      <c r="AP103" s="30"/>
      <c r="AR103" t="s">
        <v>6</v>
      </c>
      <c r="AS103" s="51">
        <v>-17.035991740207777</v>
      </c>
      <c r="AX103" s="61"/>
      <c r="AY103" s="40" t="s">
        <v>82</v>
      </c>
      <c r="AZ103" s="41">
        <v>7152.1192499999997</v>
      </c>
      <c r="BA103" s="41">
        <v>6407.3495000000003</v>
      </c>
      <c r="BC103" s="57"/>
      <c r="BD103" s="57"/>
    </row>
    <row r="104" spans="2:56" x14ac:dyDescent="0.25">
      <c r="B104" s="60" t="s">
        <v>67</v>
      </c>
      <c r="C104" s="1" t="s">
        <v>80</v>
      </c>
      <c r="D104" s="56">
        <f t="shared" si="4"/>
        <v>148.279425</v>
      </c>
      <c r="E104" s="56">
        <f t="shared" si="5"/>
        <v>145.124075</v>
      </c>
      <c r="F104" s="56">
        <f t="shared" si="6"/>
        <v>140.99007499999999</v>
      </c>
      <c r="G104" s="56">
        <f t="shared" si="7"/>
        <v>139.85569999999998</v>
      </c>
      <c r="H104" s="56">
        <f t="shared" si="8"/>
        <v>141.07622499999999</v>
      </c>
      <c r="I104" s="56">
        <f t="shared" si="9"/>
        <v>144.45010000000002</v>
      </c>
      <c r="J104" s="56">
        <f t="shared" si="10"/>
        <v>150.273325</v>
      </c>
      <c r="K104" s="56">
        <f t="shared" si="11"/>
        <v>151.08827500000001</v>
      </c>
      <c r="L104" s="56">
        <f t="shared" si="12"/>
        <v>155.72457499999999</v>
      </c>
      <c r="M104" s="56">
        <f t="shared" si="13"/>
        <v>159.763575</v>
      </c>
      <c r="N104" s="56">
        <f t="shared" si="14"/>
        <v>159.546325</v>
      </c>
      <c r="O104" s="56">
        <f t="shared" si="15"/>
        <v>160.32742500000001</v>
      </c>
      <c r="P104" s="56">
        <f t="shared" si="16"/>
        <v>155.405325</v>
      </c>
      <c r="Q104" s="56">
        <f t="shared" si="17"/>
        <v>148.21975</v>
      </c>
      <c r="R104" s="56">
        <f t="shared" si="18"/>
        <v>143.5241</v>
      </c>
      <c r="S104" s="56">
        <f t="shared" si="19"/>
        <v>132.75299999999999</v>
      </c>
      <c r="T104" s="56">
        <f t="shared" si="20"/>
        <v>130.03774999999999</v>
      </c>
      <c r="U104" s="56">
        <f t="shared" si="21"/>
        <v>130.07367500000001</v>
      </c>
      <c r="V104" s="56">
        <f t="shared" si="22"/>
        <v>135.45167499999999</v>
      </c>
      <c r="W104" s="56">
        <f t="shared" si="23"/>
        <v>142.249325</v>
      </c>
      <c r="X104" s="56">
        <f t="shared" si="24"/>
        <v>148.41052500000001</v>
      </c>
      <c r="Y104" s="56">
        <f t="shared" si="25"/>
        <v>148.39857500000002</v>
      </c>
      <c r="Z104" s="56">
        <f t="shared" si="26"/>
        <v>145.63735000000003</v>
      </c>
      <c r="AA104" s="56">
        <f t="shared" si="27"/>
        <v>145.69735</v>
      </c>
      <c r="AB104" s="56">
        <f t="shared" si="28"/>
        <v>139.85894999999999</v>
      </c>
      <c r="AC104" s="56">
        <f t="shared" si="29"/>
        <v>135.875225</v>
      </c>
      <c r="AD104" s="56">
        <f t="shared" si="30"/>
        <v>126.42685</v>
      </c>
      <c r="AE104" s="56">
        <f t="shared" si="31"/>
        <v>117.270515</v>
      </c>
      <c r="AF104" s="56">
        <f t="shared" si="32"/>
        <v>111.46919</v>
      </c>
      <c r="AG104" s="56">
        <f t="shared" si="33"/>
        <v>104.68928000000001</v>
      </c>
      <c r="AH104" s="56">
        <f t="shared" si="34"/>
        <v>91.207705000000004</v>
      </c>
      <c r="AI104" s="56">
        <f t="shared" ref="AI104:AK104" si="57">SUM(AI27:AL27)/4</f>
        <v>73.209037499999994</v>
      </c>
      <c r="AJ104" s="56">
        <f t="shared" si="57"/>
        <v>64.681737499999997</v>
      </c>
      <c r="AK104" s="56">
        <f t="shared" si="57"/>
        <v>56.531965</v>
      </c>
      <c r="AL104" s="23">
        <f t="shared" si="37"/>
        <v>-46.000235172120782</v>
      </c>
      <c r="AO104" s="52" t="s">
        <v>7</v>
      </c>
      <c r="AP104" s="30">
        <f>AL104</f>
        <v>-46.000235172120782</v>
      </c>
      <c r="AR104" t="s">
        <v>20</v>
      </c>
      <c r="AS104" s="51">
        <v>-12.96952646691263</v>
      </c>
      <c r="AX104" s="62" t="s">
        <v>20</v>
      </c>
      <c r="AY104" s="43" t="s">
        <v>80</v>
      </c>
      <c r="AZ104" s="44">
        <v>277.80582499999997</v>
      </c>
      <c r="BA104" s="44">
        <v>241.77572499999999</v>
      </c>
      <c r="BC104" s="57"/>
      <c r="BD104" s="57"/>
    </row>
    <row r="105" spans="2:56" x14ac:dyDescent="0.25">
      <c r="B105" s="60"/>
      <c r="C105" s="1" t="s">
        <v>81</v>
      </c>
      <c r="D105" s="56">
        <f t="shared" si="4"/>
        <v>748.80760000000009</v>
      </c>
      <c r="E105" s="56">
        <f t="shared" si="5"/>
        <v>732.05932499999994</v>
      </c>
      <c r="F105" s="56">
        <f t="shared" si="6"/>
        <v>743.16499999999996</v>
      </c>
      <c r="G105" s="56">
        <f t="shared" si="7"/>
        <v>762.13382499999989</v>
      </c>
      <c r="H105" s="56">
        <f t="shared" si="8"/>
        <v>789.16870000000006</v>
      </c>
      <c r="I105" s="56">
        <f t="shared" si="9"/>
        <v>818.67502500000001</v>
      </c>
      <c r="J105" s="56">
        <f t="shared" si="10"/>
        <v>839.25924999999995</v>
      </c>
      <c r="K105" s="56">
        <f t="shared" si="11"/>
        <v>846.40944999999999</v>
      </c>
      <c r="L105" s="56">
        <f t="shared" si="12"/>
        <v>866.69240000000002</v>
      </c>
      <c r="M105" s="56">
        <f t="shared" si="13"/>
        <v>877.71609999999998</v>
      </c>
      <c r="N105" s="56">
        <f t="shared" si="14"/>
        <v>881.35235</v>
      </c>
      <c r="O105" s="56">
        <f t="shared" si="15"/>
        <v>892.44007499999998</v>
      </c>
      <c r="P105" s="56">
        <f t="shared" si="16"/>
        <v>879.18029999999999</v>
      </c>
      <c r="Q105" s="56">
        <f t="shared" si="17"/>
        <v>872.45232499999997</v>
      </c>
      <c r="R105" s="56">
        <f t="shared" si="18"/>
        <v>868.69462499999997</v>
      </c>
      <c r="S105" s="56">
        <f t="shared" si="19"/>
        <v>848.42904999999996</v>
      </c>
      <c r="T105" s="56">
        <f t="shared" si="20"/>
        <v>854.27685000000008</v>
      </c>
      <c r="U105" s="56">
        <f t="shared" si="21"/>
        <v>857.81015000000002</v>
      </c>
      <c r="V105" s="56">
        <f t="shared" si="22"/>
        <v>874.50902500000007</v>
      </c>
      <c r="W105" s="56">
        <f t="shared" si="23"/>
        <v>890.51892499999997</v>
      </c>
      <c r="X105" s="56">
        <f t="shared" si="24"/>
        <v>906.0761</v>
      </c>
      <c r="Y105" s="56">
        <f t="shared" si="25"/>
        <v>893.61452499999996</v>
      </c>
      <c r="Z105" s="56">
        <f t="shared" si="26"/>
        <v>884.3616750000001</v>
      </c>
      <c r="AA105" s="56">
        <f t="shared" si="27"/>
        <v>899.54887499999995</v>
      </c>
      <c r="AB105" s="56">
        <f t="shared" si="28"/>
        <v>899.76422500000001</v>
      </c>
      <c r="AC105" s="56">
        <f t="shared" si="29"/>
        <v>923.2713</v>
      </c>
      <c r="AD105" s="56">
        <f t="shared" si="30"/>
        <v>925.54747499999996</v>
      </c>
      <c r="AE105" s="56">
        <f t="shared" si="31"/>
        <v>904.01462500000002</v>
      </c>
      <c r="AF105" s="56">
        <f t="shared" si="32"/>
        <v>877.13250000000005</v>
      </c>
      <c r="AG105" s="56">
        <f t="shared" si="33"/>
        <v>854.56107500000007</v>
      </c>
      <c r="AH105" s="56">
        <f t="shared" si="34"/>
        <v>811.24682500000006</v>
      </c>
      <c r="AI105" s="56">
        <f t="shared" ref="AI105:AK105" si="58">SUM(AI28:AL28)/4</f>
        <v>763.85050000000001</v>
      </c>
      <c r="AJ105" s="56">
        <f t="shared" si="58"/>
        <v>743.11372499999993</v>
      </c>
      <c r="AK105" s="56">
        <f t="shared" si="58"/>
        <v>711.75715000000002</v>
      </c>
      <c r="AL105" s="23">
        <f t="shared" si="37"/>
        <v>-16.710792145546769</v>
      </c>
      <c r="AO105" s="52"/>
      <c r="AP105" s="30"/>
      <c r="AR105" t="s">
        <v>2</v>
      </c>
      <c r="AS105" s="51">
        <v>-2.4817310401195454</v>
      </c>
      <c r="AX105" s="62"/>
      <c r="AY105" s="43" t="s">
        <v>81</v>
      </c>
      <c r="AZ105" s="44">
        <v>1283.9615000000001</v>
      </c>
      <c r="BA105" s="44">
        <v>1230.6030000000001</v>
      </c>
      <c r="BC105" s="57"/>
      <c r="BD105" s="57"/>
    </row>
    <row r="106" spans="2:56" x14ac:dyDescent="0.25">
      <c r="B106" s="60"/>
      <c r="C106" s="1" t="s">
        <v>82</v>
      </c>
      <c r="D106" s="56">
        <f t="shared" si="4"/>
        <v>3854.66</v>
      </c>
      <c r="E106" s="56">
        <f t="shared" si="5"/>
        <v>3705.3879999999999</v>
      </c>
      <c r="F106" s="56">
        <f t="shared" si="6"/>
        <v>3740.8122499999999</v>
      </c>
      <c r="G106" s="56">
        <f t="shared" si="7"/>
        <v>3969.739</v>
      </c>
      <c r="H106" s="56">
        <f t="shared" si="8"/>
        <v>4146.8452500000003</v>
      </c>
      <c r="I106" s="56">
        <f t="shared" si="9"/>
        <v>4358.7184999999999</v>
      </c>
      <c r="J106" s="56">
        <f t="shared" si="10"/>
        <v>4557.6445000000003</v>
      </c>
      <c r="K106" s="56">
        <f t="shared" si="11"/>
        <v>4739.5220000000008</v>
      </c>
      <c r="L106" s="56">
        <f t="shared" si="12"/>
        <v>4888.5272500000001</v>
      </c>
      <c r="M106" s="56">
        <f t="shared" si="13"/>
        <v>4996.4887500000004</v>
      </c>
      <c r="N106" s="56">
        <f t="shared" si="14"/>
        <v>4982.3654999999999</v>
      </c>
      <c r="O106" s="56">
        <f t="shared" si="15"/>
        <v>4959.4322499999998</v>
      </c>
      <c r="P106" s="56">
        <f t="shared" si="16"/>
        <v>4937.5187499999993</v>
      </c>
      <c r="Q106" s="56">
        <f t="shared" si="17"/>
        <v>4733.63825</v>
      </c>
      <c r="R106" s="56">
        <f t="shared" si="18"/>
        <v>4649.2354999999998</v>
      </c>
      <c r="S106" s="56">
        <f t="shared" si="19"/>
        <v>4750.7307499999997</v>
      </c>
      <c r="T106" s="56">
        <f t="shared" si="20"/>
        <v>4928.1957499999999</v>
      </c>
      <c r="U106" s="56">
        <f t="shared" si="21"/>
        <v>5151.4872500000001</v>
      </c>
      <c r="V106" s="56">
        <f t="shared" si="22"/>
        <v>5368.6782499999999</v>
      </c>
      <c r="W106" s="56">
        <f t="shared" si="23"/>
        <v>5376.5955000000004</v>
      </c>
      <c r="X106" s="56">
        <f t="shared" si="24"/>
        <v>5409.8630000000003</v>
      </c>
      <c r="Y106" s="56">
        <f t="shared" si="25"/>
        <v>5364.3857499999995</v>
      </c>
      <c r="Z106" s="56">
        <f t="shared" si="26"/>
        <v>5373.67425</v>
      </c>
      <c r="AA106" s="56">
        <f t="shared" si="27"/>
        <v>5383.7824999999993</v>
      </c>
      <c r="AB106" s="56">
        <f t="shared" si="28"/>
        <v>5406.1912499999999</v>
      </c>
      <c r="AC106" s="56">
        <f t="shared" si="29"/>
        <v>5604.504249999999</v>
      </c>
      <c r="AD106" s="56">
        <f t="shared" si="30"/>
        <v>5600.5182500000001</v>
      </c>
      <c r="AE106" s="56">
        <f t="shared" si="31"/>
        <v>5500.152250000001</v>
      </c>
      <c r="AF106" s="56">
        <f t="shared" si="32"/>
        <v>5382.4615000000003</v>
      </c>
      <c r="AG106" s="56">
        <f t="shared" si="33"/>
        <v>5316.2347499999996</v>
      </c>
      <c r="AH106" s="56">
        <f t="shared" si="34"/>
        <v>5357.7445000000007</v>
      </c>
      <c r="AI106" s="56">
        <f t="shared" ref="AI106:AK106" si="59">SUM(AI29:AL29)/4</f>
        <v>5499.1854999999996</v>
      </c>
      <c r="AJ106" s="56">
        <f t="shared" si="59"/>
        <v>5765.045000000001</v>
      </c>
      <c r="AK106" s="56">
        <f t="shared" si="59"/>
        <v>5642.7907500000001</v>
      </c>
      <c r="AL106" s="23">
        <f t="shared" si="37"/>
        <v>6.1426181377712963</v>
      </c>
      <c r="AO106" s="52"/>
      <c r="AX106" s="62"/>
      <c r="AY106" s="43" t="s">
        <v>82</v>
      </c>
      <c r="AZ106" s="44">
        <v>6428.3769999999995</v>
      </c>
      <c r="BA106" s="44">
        <v>5664.6897499999995</v>
      </c>
      <c r="BC106" s="57"/>
      <c r="BD106" s="57"/>
    </row>
    <row r="107" spans="2:56" x14ac:dyDescent="0.25">
      <c r="B107" s="60" t="s">
        <v>68</v>
      </c>
      <c r="C107" s="1" t="s">
        <v>80</v>
      </c>
      <c r="D107" s="56">
        <f t="shared" si="4"/>
        <v>166.6962</v>
      </c>
      <c r="E107" s="56">
        <f t="shared" si="5"/>
        <v>167.6969</v>
      </c>
      <c r="F107" s="56">
        <f t="shared" si="6"/>
        <v>167.99119999999999</v>
      </c>
      <c r="G107" s="56">
        <f t="shared" si="7"/>
        <v>168.75685000000001</v>
      </c>
      <c r="H107" s="56">
        <f t="shared" si="8"/>
        <v>167.78324999999998</v>
      </c>
      <c r="I107" s="56">
        <f t="shared" si="9"/>
        <v>162.37582499999999</v>
      </c>
      <c r="J107" s="56">
        <f t="shared" si="10"/>
        <v>156.52190000000002</v>
      </c>
      <c r="K107" s="56">
        <f t="shared" si="11"/>
        <v>151.411</v>
      </c>
      <c r="L107" s="56">
        <f t="shared" si="12"/>
        <v>148.68510000000001</v>
      </c>
      <c r="M107" s="56">
        <f t="shared" si="13"/>
        <v>151.52809999999999</v>
      </c>
      <c r="N107" s="56">
        <f t="shared" si="14"/>
        <v>157.83937500000002</v>
      </c>
      <c r="O107" s="56">
        <f t="shared" si="15"/>
        <v>161.93460000000002</v>
      </c>
      <c r="P107" s="56">
        <f t="shared" si="16"/>
        <v>156.6977</v>
      </c>
      <c r="Q107" s="56">
        <f t="shared" si="17"/>
        <v>151.06722499999998</v>
      </c>
      <c r="R107" s="56">
        <f t="shared" si="18"/>
        <v>145.35367500000001</v>
      </c>
      <c r="S107" s="56">
        <f t="shared" si="19"/>
        <v>135.649</v>
      </c>
      <c r="T107" s="56">
        <f t="shared" si="20"/>
        <v>135.07589999999999</v>
      </c>
      <c r="U107" s="56">
        <f t="shared" si="21"/>
        <v>129.34072499999999</v>
      </c>
      <c r="V107" s="56">
        <f t="shared" si="22"/>
        <v>119.62205000000002</v>
      </c>
      <c r="W107" s="56">
        <f t="shared" si="23"/>
        <v>115.508475</v>
      </c>
      <c r="X107" s="56">
        <f t="shared" si="24"/>
        <v>111.618675</v>
      </c>
      <c r="Y107" s="56">
        <f t="shared" si="25"/>
        <v>111.485</v>
      </c>
      <c r="Z107" s="56">
        <f t="shared" si="26"/>
        <v>113.891775</v>
      </c>
      <c r="AA107" s="56">
        <f t="shared" si="27"/>
        <v>116.91387499999999</v>
      </c>
      <c r="AB107" s="56">
        <f t="shared" si="28"/>
        <v>119.45035</v>
      </c>
      <c r="AC107" s="56">
        <f t="shared" si="29"/>
        <v>124.39105000000001</v>
      </c>
      <c r="AD107" s="56">
        <f t="shared" si="30"/>
        <v>126.99690000000001</v>
      </c>
      <c r="AE107" s="56">
        <f t="shared" si="31"/>
        <v>127.585375</v>
      </c>
      <c r="AF107" s="56">
        <f t="shared" si="32"/>
        <v>128.165075</v>
      </c>
      <c r="AG107" s="56">
        <f t="shared" si="33"/>
        <v>124.0551</v>
      </c>
      <c r="AH107" s="56">
        <f t="shared" si="34"/>
        <v>110.37080499999999</v>
      </c>
      <c r="AI107" s="56">
        <f t="shared" ref="AI107:AK107" si="60">SUM(AI30:AL30)/4</f>
        <v>94.93965</v>
      </c>
      <c r="AJ107" s="56">
        <f t="shared" si="60"/>
        <v>81.614792499999993</v>
      </c>
      <c r="AK107" s="56">
        <f t="shared" si="60"/>
        <v>70.496134999999995</v>
      </c>
      <c r="AL107" s="23">
        <f t="shared" si="37"/>
        <v>-43.173529343009683</v>
      </c>
      <c r="AO107" s="52" t="s">
        <v>8</v>
      </c>
      <c r="AP107" s="30">
        <f>AL107</f>
        <v>-43.173529343009683</v>
      </c>
      <c r="AX107" s="61" t="s">
        <v>18</v>
      </c>
      <c r="AY107" s="40" t="s">
        <v>80</v>
      </c>
      <c r="AZ107" s="41">
        <v>309.79160000000002</v>
      </c>
      <c r="BA107" s="41">
        <v>201.35612499999999</v>
      </c>
      <c r="BC107" s="57"/>
      <c r="BD107" s="57"/>
    </row>
    <row r="108" spans="2:56" x14ac:dyDescent="0.25">
      <c r="B108" s="60"/>
      <c r="C108" s="1" t="s">
        <v>81</v>
      </c>
      <c r="D108" s="56">
        <f t="shared" si="4"/>
        <v>967.15127500000006</v>
      </c>
      <c r="E108" s="56">
        <f t="shared" si="5"/>
        <v>983.93337500000007</v>
      </c>
      <c r="F108" s="56">
        <f t="shared" si="6"/>
        <v>999.46895000000006</v>
      </c>
      <c r="G108" s="56">
        <f t="shared" si="7"/>
        <v>1013.6299750000001</v>
      </c>
      <c r="H108" s="56">
        <f t="shared" si="8"/>
        <v>1029.958725</v>
      </c>
      <c r="I108" s="56">
        <f t="shared" si="9"/>
        <v>1039.346225</v>
      </c>
      <c r="J108" s="56">
        <f t="shared" si="10"/>
        <v>1044.7865000000002</v>
      </c>
      <c r="K108" s="56">
        <f t="shared" si="11"/>
        <v>1023.427275</v>
      </c>
      <c r="L108" s="56">
        <f t="shared" si="12"/>
        <v>1012.741025</v>
      </c>
      <c r="M108" s="56">
        <f t="shared" si="13"/>
        <v>995.75849999999991</v>
      </c>
      <c r="N108" s="56">
        <f t="shared" si="14"/>
        <v>982.76715000000002</v>
      </c>
      <c r="O108" s="56">
        <f t="shared" si="15"/>
        <v>971.89057500000001</v>
      </c>
      <c r="P108" s="56">
        <f t="shared" si="16"/>
        <v>933.70799999999997</v>
      </c>
      <c r="Q108" s="56">
        <f t="shared" si="17"/>
        <v>906.26857500000006</v>
      </c>
      <c r="R108" s="56">
        <f t="shared" si="18"/>
        <v>879.86615000000006</v>
      </c>
      <c r="S108" s="56">
        <f t="shared" si="19"/>
        <v>861.65902499999993</v>
      </c>
      <c r="T108" s="56">
        <f t="shared" si="20"/>
        <v>846.18144999999993</v>
      </c>
      <c r="U108" s="56">
        <f t="shared" si="21"/>
        <v>831.74540000000002</v>
      </c>
      <c r="V108" s="56">
        <f t="shared" si="22"/>
        <v>812.01147500000002</v>
      </c>
      <c r="W108" s="56">
        <f t="shared" si="23"/>
        <v>803.47357499999998</v>
      </c>
      <c r="X108" s="56">
        <f t="shared" si="24"/>
        <v>797.15129999999999</v>
      </c>
      <c r="Y108" s="56">
        <f t="shared" si="25"/>
        <v>801.89374999999995</v>
      </c>
      <c r="Z108" s="56">
        <f t="shared" si="26"/>
        <v>817.5292750000001</v>
      </c>
      <c r="AA108" s="56">
        <f t="shared" si="27"/>
        <v>817.75439999999992</v>
      </c>
      <c r="AB108" s="56">
        <f t="shared" si="28"/>
        <v>825.74350000000004</v>
      </c>
      <c r="AC108" s="56">
        <f t="shared" si="29"/>
        <v>834.17784999999992</v>
      </c>
      <c r="AD108" s="56">
        <f t="shared" si="30"/>
        <v>840.77362500000004</v>
      </c>
      <c r="AE108" s="56">
        <f t="shared" si="31"/>
        <v>853.13127499999996</v>
      </c>
      <c r="AF108" s="56">
        <f t="shared" si="32"/>
        <v>865.59157500000003</v>
      </c>
      <c r="AG108" s="56">
        <f t="shared" si="33"/>
        <v>858.79315000000008</v>
      </c>
      <c r="AH108" s="56">
        <f t="shared" si="34"/>
        <v>818.88030000000003</v>
      </c>
      <c r="AI108" s="56">
        <f t="shared" ref="AI108:AK108" si="61">SUM(AI31:AL31)/4</f>
        <v>771.75632500000006</v>
      </c>
      <c r="AJ108" s="56">
        <f t="shared" si="61"/>
        <v>722.81910000000005</v>
      </c>
      <c r="AK108" s="56">
        <f t="shared" si="61"/>
        <v>694.17502500000001</v>
      </c>
      <c r="AL108" s="23">
        <f t="shared" si="37"/>
        <v>-19.168541924210743</v>
      </c>
      <c r="AO108" s="52"/>
      <c r="AX108" s="61"/>
      <c r="AY108" s="40" t="s">
        <v>81</v>
      </c>
      <c r="AZ108" s="41">
        <v>1345.7057500000001</v>
      </c>
      <c r="BA108" s="41">
        <v>1193.19075</v>
      </c>
      <c r="BC108" s="57"/>
      <c r="BD108" s="57"/>
    </row>
    <row r="109" spans="2:56" x14ac:dyDescent="0.25">
      <c r="B109" s="60"/>
      <c r="C109" s="1" t="s">
        <v>82</v>
      </c>
      <c r="D109" s="56">
        <f t="shared" si="4"/>
        <v>6061.9872499999992</v>
      </c>
      <c r="E109" s="56">
        <f t="shared" si="5"/>
        <v>6278.5427499999996</v>
      </c>
      <c r="F109" s="56">
        <f t="shared" si="6"/>
        <v>6203.3662500000009</v>
      </c>
      <c r="G109" s="56">
        <f t="shared" si="7"/>
        <v>6353.7834999999995</v>
      </c>
      <c r="H109" s="56">
        <f t="shared" si="8"/>
        <v>6588.5225</v>
      </c>
      <c r="I109" s="56">
        <f t="shared" si="9"/>
        <v>6889.2209999999995</v>
      </c>
      <c r="J109" s="56">
        <f t="shared" si="10"/>
        <v>7317.7174999999997</v>
      </c>
      <c r="K109" s="56">
        <f t="shared" si="11"/>
        <v>7337.7807499999999</v>
      </c>
      <c r="L109" s="56">
        <f t="shared" si="12"/>
        <v>7205.3092500000002</v>
      </c>
      <c r="M109" s="56">
        <f t="shared" si="13"/>
        <v>7085.9877499999993</v>
      </c>
      <c r="N109" s="56">
        <f t="shared" si="14"/>
        <v>6502.6907499999998</v>
      </c>
      <c r="O109" s="56">
        <f t="shared" si="15"/>
        <v>6132.487000000001</v>
      </c>
      <c r="P109" s="56">
        <f t="shared" si="16"/>
        <v>5617.7212500000005</v>
      </c>
      <c r="Q109" s="56">
        <f t="shared" si="17"/>
        <v>5258.6577500000003</v>
      </c>
      <c r="R109" s="56">
        <f t="shared" si="18"/>
        <v>5047.16075</v>
      </c>
      <c r="S109" s="56">
        <f t="shared" si="19"/>
        <v>4944.3512499999997</v>
      </c>
      <c r="T109" s="56">
        <f t="shared" si="20"/>
        <v>4983.8409999999994</v>
      </c>
      <c r="U109" s="56">
        <f t="shared" si="21"/>
        <v>4946.6412499999997</v>
      </c>
      <c r="V109" s="56">
        <f t="shared" si="22"/>
        <v>5062.0119999999997</v>
      </c>
      <c r="W109" s="56">
        <f t="shared" si="23"/>
        <v>5135.1229999999996</v>
      </c>
      <c r="X109" s="56">
        <f t="shared" si="24"/>
        <v>5041.1374999999998</v>
      </c>
      <c r="Y109" s="56">
        <f t="shared" si="25"/>
        <v>5020.3405000000002</v>
      </c>
      <c r="Z109" s="56">
        <f t="shared" si="26"/>
        <v>4893.0882500000007</v>
      </c>
      <c r="AA109" s="56">
        <f t="shared" si="27"/>
        <v>4792.442</v>
      </c>
      <c r="AB109" s="56">
        <f t="shared" si="28"/>
        <v>4819.16975</v>
      </c>
      <c r="AC109" s="56">
        <f t="shared" si="29"/>
        <v>4750.9362499999997</v>
      </c>
      <c r="AD109" s="56">
        <f t="shared" si="30"/>
        <v>4903.3067499999997</v>
      </c>
      <c r="AE109" s="56">
        <f t="shared" si="31"/>
        <v>4907.91975</v>
      </c>
      <c r="AF109" s="56">
        <f t="shared" si="32"/>
        <v>4993.4439999999995</v>
      </c>
      <c r="AG109" s="56">
        <f t="shared" si="33"/>
        <v>4998.3694999999998</v>
      </c>
      <c r="AH109" s="56">
        <f t="shared" si="34"/>
        <v>4737.8335000000006</v>
      </c>
      <c r="AI109" s="56">
        <f t="shared" ref="AI109:AK109" si="62">SUM(AI32:AL32)/4</f>
        <v>4656.8379999999997</v>
      </c>
      <c r="AJ109" s="56">
        <f t="shared" si="62"/>
        <v>4498.4767499999998</v>
      </c>
      <c r="AK109" s="56">
        <f t="shared" si="62"/>
        <v>4498.0115000000005</v>
      </c>
      <c r="AL109" s="23">
        <f t="shared" si="37"/>
        <v>-10.01042439939663</v>
      </c>
      <c r="AO109" s="52"/>
      <c r="AX109" s="61"/>
      <c r="AY109" s="40" t="s">
        <v>82</v>
      </c>
      <c r="AZ109" s="41">
        <v>5203.6552499999998</v>
      </c>
      <c r="BA109" s="41">
        <v>5336.3512499999997</v>
      </c>
      <c r="BC109" s="57"/>
      <c r="BD109" s="57"/>
    </row>
    <row r="110" spans="2:56" x14ac:dyDescent="0.25">
      <c r="B110" s="60" t="s">
        <v>69</v>
      </c>
      <c r="C110" s="1" t="s">
        <v>80</v>
      </c>
      <c r="D110" s="56">
        <f t="shared" si="4"/>
        <v>137.20052500000003</v>
      </c>
      <c r="E110" s="56">
        <f t="shared" si="5"/>
        <v>142.9511</v>
      </c>
      <c r="F110" s="56">
        <f t="shared" si="6"/>
        <v>149.12389999999999</v>
      </c>
      <c r="G110" s="56">
        <f t="shared" si="7"/>
        <v>150.12667500000001</v>
      </c>
      <c r="H110" s="56">
        <f t="shared" si="8"/>
        <v>147.10229999999999</v>
      </c>
      <c r="I110" s="56">
        <f t="shared" si="9"/>
        <v>147.67212499999999</v>
      </c>
      <c r="J110" s="56">
        <f t="shared" si="10"/>
        <v>140.67619999999999</v>
      </c>
      <c r="K110" s="56">
        <f t="shared" si="11"/>
        <v>134.14622500000002</v>
      </c>
      <c r="L110" s="56">
        <f t="shared" si="12"/>
        <v>138.90837500000001</v>
      </c>
      <c r="M110" s="56">
        <f t="shared" si="13"/>
        <v>140.51885000000001</v>
      </c>
      <c r="N110" s="56">
        <f t="shared" si="14"/>
        <v>146.76525000000001</v>
      </c>
      <c r="O110" s="56">
        <f t="shared" si="15"/>
        <v>151.48372499999999</v>
      </c>
      <c r="P110" s="56">
        <f t="shared" si="16"/>
        <v>149.35787500000001</v>
      </c>
      <c r="Q110" s="56">
        <f t="shared" si="17"/>
        <v>142.44555</v>
      </c>
      <c r="R110" s="56">
        <f t="shared" si="18"/>
        <v>133.34350000000001</v>
      </c>
      <c r="S110" s="56">
        <f t="shared" si="19"/>
        <v>128.89349999999999</v>
      </c>
      <c r="T110" s="56">
        <f t="shared" si="20"/>
        <v>121.169025</v>
      </c>
      <c r="U110" s="56">
        <f t="shared" si="21"/>
        <v>113.997925</v>
      </c>
      <c r="V110" s="56">
        <f t="shared" si="22"/>
        <v>109.517815</v>
      </c>
      <c r="W110" s="56">
        <f t="shared" si="23"/>
        <v>99.448367500000003</v>
      </c>
      <c r="X110" s="56">
        <f t="shared" si="24"/>
        <v>91.670175</v>
      </c>
      <c r="Y110" s="56">
        <f t="shared" si="25"/>
        <v>88.432612500000005</v>
      </c>
      <c r="Z110" s="56">
        <f t="shared" si="26"/>
        <v>83.189132499999999</v>
      </c>
      <c r="AA110" s="56">
        <f t="shared" si="27"/>
        <v>82.399122500000004</v>
      </c>
      <c r="AB110" s="56">
        <f t="shared" si="28"/>
        <v>83.573785000000001</v>
      </c>
      <c r="AC110" s="56">
        <f t="shared" si="29"/>
        <v>81.448984999999993</v>
      </c>
      <c r="AD110" s="56">
        <f t="shared" si="30"/>
        <v>85.065175000000011</v>
      </c>
      <c r="AE110" s="56">
        <f t="shared" si="31"/>
        <v>83.586062499999997</v>
      </c>
      <c r="AF110" s="56">
        <f t="shared" si="32"/>
        <v>82.975035000000005</v>
      </c>
      <c r="AG110" s="56">
        <f t="shared" si="33"/>
        <v>85.391995000000009</v>
      </c>
      <c r="AH110" s="56">
        <f t="shared" si="34"/>
        <v>77.601162500000001</v>
      </c>
      <c r="AI110" s="56">
        <f t="shared" ref="AI110:AK110" si="63">SUM(AI33:AL33)/4</f>
        <v>67.178844999999995</v>
      </c>
      <c r="AJ110" s="56">
        <f t="shared" si="63"/>
        <v>65.09991500000001</v>
      </c>
      <c r="AK110" s="56">
        <f t="shared" si="63"/>
        <v>60.147032499999995</v>
      </c>
      <c r="AL110" s="23">
        <f t="shared" si="37"/>
        <v>-29.563617175122808</v>
      </c>
      <c r="AO110" s="52" t="s">
        <v>9</v>
      </c>
      <c r="AP110" s="30">
        <f>AL110</f>
        <v>-29.563617175122808</v>
      </c>
      <c r="AX110" s="63" t="s">
        <v>19</v>
      </c>
      <c r="AY110" s="45" t="s">
        <v>80</v>
      </c>
      <c r="AZ110" s="46">
        <v>323.31135</v>
      </c>
      <c r="BA110" s="46">
        <v>252.05709999999999</v>
      </c>
      <c r="BC110" s="57"/>
      <c r="BD110" s="57"/>
    </row>
    <row r="111" spans="2:56" x14ac:dyDescent="0.25">
      <c r="B111" s="60"/>
      <c r="C111" s="1" t="s">
        <v>81</v>
      </c>
      <c r="D111" s="56">
        <f t="shared" si="4"/>
        <v>679.66899999999998</v>
      </c>
      <c r="E111" s="56">
        <f t="shared" si="5"/>
        <v>689.357575</v>
      </c>
      <c r="F111" s="56">
        <f t="shared" si="6"/>
        <v>700.98044999999991</v>
      </c>
      <c r="G111" s="56">
        <f t="shared" si="7"/>
        <v>706.11367499999994</v>
      </c>
      <c r="H111" s="56">
        <f t="shared" si="8"/>
        <v>708.67132500000002</v>
      </c>
      <c r="I111" s="56">
        <f t="shared" si="9"/>
        <v>723.37470000000008</v>
      </c>
      <c r="J111" s="56">
        <f t="shared" si="10"/>
        <v>724.40100000000007</v>
      </c>
      <c r="K111" s="56">
        <f t="shared" si="11"/>
        <v>716.46624999999995</v>
      </c>
      <c r="L111" s="56">
        <f t="shared" si="12"/>
        <v>741.59945000000005</v>
      </c>
      <c r="M111" s="56">
        <f t="shared" si="13"/>
        <v>751.79972499999997</v>
      </c>
      <c r="N111" s="56">
        <f t="shared" si="14"/>
        <v>765.61210000000005</v>
      </c>
      <c r="O111" s="56">
        <f t="shared" si="15"/>
        <v>780.65857500000004</v>
      </c>
      <c r="P111" s="56">
        <f t="shared" si="16"/>
        <v>775.27809999999999</v>
      </c>
      <c r="Q111" s="56">
        <f t="shared" si="17"/>
        <v>757.31962500000009</v>
      </c>
      <c r="R111" s="56">
        <f t="shared" si="18"/>
        <v>745.86132500000008</v>
      </c>
      <c r="S111" s="56">
        <f t="shared" si="19"/>
        <v>736.85275000000001</v>
      </c>
      <c r="T111" s="56">
        <f t="shared" si="20"/>
        <v>721.04377499999987</v>
      </c>
      <c r="U111" s="56">
        <f t="shared" si="21"/>
        <v>710.80709999999999</v>
      </c>
      <c r="V111" s="56">
        <f t="shared" si="22"/>
        <v>692.39844999999991</v>
      </c>
      <c r="W111" s="56">
        <f t="shared" si="23"/>
        <v>678.10537500000009</v>
      </c>
      <c r="X111" s="56">
        <f t="shared" si="24"/>
        <v>666.18357500000002</v>
      </c>
      <c r="Y111" s="56">
        <f t="shared" si="25"/>
        <v>662.62147500000003</v>
      </c>
      <c r="Z111" s="56">
        <f t="shared" si="26"/>
        <v>668.32129999999995</v>
      </c>
      <c r="AA111" s="56">
        <f t="shared" si="27"/>
        <v>665.01307499999996</v>
      </c>
      <c r="AB111" s="56">
        <f t="shared" si="28"/>
        <v>677.67380000000003</v>
      </c>
      <c r="AC111" s="56">
        <f t="shared" si="29"/>
        <v>688.41182500000002</v>
      </c>
      <c r="AD111" s="56">
        <f t="shared" si="30"/>
        <v>699.93802499999993</v>
      </c>
      <c r="AE111" s="56">
        <f t="shared" si="31"/>
        <v>710.81297500000005</v>
      </c>
      <c r="AF111" s="56">
        <f t="shared" si="32"/>
        <v>711.08982500000002</v>
      </c>
      <c r="AG111" s="56">
        <f t="shared" si="33"/>
        <v>710.89597500000002</v>
      </c>
      <c r="AH111" s="56">
        <f t="shared" si="34"/>
        <v>670.05745000000002</v>
      </c>
      <c r="AI111" s="56">
        <f t="shared" ref="AI111:AK111" si="64">SUM(AI34:AL34)/4</f>
        <v>632.53629999999998</v>
      </c>
      <c r="AJ111" s="56">
        <f t="shared" si="64"/>
        <v>618.16742499999998</v>
      </c>
      <c r="AK111" s="56">
        <f t="shared" si="64"/>
        <v>598.45977500000004</v>
      </c>
      <c r="AL111" s="23">
        <f t="shared" si="37"/>
        <v>-15.816125559017264</v>
      </c>
      <c r="AO111" s="52"/>
      <c r="AX111" s="63"/>
      <c r="AY111" s="45" t="s">
        <v>81</v>
      </c>
      <c r="AZ111" s="46">
        <v>1971.2085</v>
      </c>
      <c r="BA111" s="46">
        <v>1901.0610000000001</v>
      </c>
      <c r="BC111" s="57"/>
      <c r="BD111" s="57"/>
    </row>
    <row r="112" spans="2:56" x14ac:dyDescent="0.25">
      <c r="B112" s="60"/>
      <c r="C112" s="1" t="s">
        <v>82</v>
      </c>
      <c r="D112" s="56">
        <f t="shared" si="4"/>
        <v>3086.5729999999999</v>
      </c>
      <c r="E112" s="56">
        <f t="shared" si="5"/>
        <v>3176.5355</v>
      </c>
      <c r="F112" s="56">
        <f t="shared" si="6"/>
        <v>3226.2325000000001</v>
      </c>
      <c r="G112" s="56">
        <f t="shared" si="7"/>
        <v>3283.2150000000001</v>
      </c>
      <c r="H112" s="56">
        <f t="shared" si="8"/>
        <v>3408.0282500000003</v>
      </c>
      <c r="I112" s="56">
        <f t="shared" si="9"/>
        <v>3526.8250000000003</v>
      </c>
      <c r="J112" s="56">
        <f t="shared" si="10"/>
        <v>3651.8670000000002</v>
      </c>
      <c r="K112" s="56">
        <f t="shared" si="11"/>
        <v>3763.38375</v>
      </c>
      <c r="L112" s="56">
        <f t="shared" si="12"/>
        <v>3937.8892499999997</v>
      </c>
      <c r="M112" s="56">
        <f t="shared" si="13"/>
        <v>3938.3135000000002</v>
      </c>
      <c r="N112" s="56">
        <f t="shared" si="14"/>
        <v>3939.1969999999997</v>
      </c>
      <c r="O112" s="56">
        <f t="shared" si="15"/>
        <v>3930.49325</v>
      </c>
      <c r="P112" s="56">
        <f t="shared" si="16"/>
        <v>3863.0672500000001</v>
      </c>
      <c r="Q112" s="56">
        <f t="shared" si="17"/>
        <v>3797.69425</v>
      </c>
      <c r="R112" s="56">
        <f t="shared" si="18"/>
        <v>3815.66525</v>
      </c>
      <c r="S112" s="56">
        <f t="shared" si="19"/>
        <v>3723.0927499999998</v>
      </c>
      <c r="T112" s="56">
        <f t="shared" si="20"/>
        <v>3648.1224999999999</v>
      </c>
      <c r="U112" s="56">
        <f t="shared" si="21"/>
        <v>3611.7525000000001</v>
      </c>
      <c r="V112" s="56">
        <f t="shared" si="22"/>
        <v>3439.3090000000002</v>
      </c>
      <c r="W112" s="56">
        <f t="shared" si="23"/>
        <v>3318.6324999999997</v>
      </c>
      <c r="X112" s="56">
        <f t="shared" si="24"/>
        <v>3198.7145</v>
      </c>
      <c r="Y112" s="56">
        <f t="shared" si="25"/>
        <v>3075.2752499999997</v>
      </c>
      <c r="Z112" s="56">
        <f t="shared" si="26"/>
        <v>3083.518</v>
      </c>
      <c r="AA112" s="56">
        <f t="shared" si="27"/>
        <v>3120.8725000000004</v>
      </c>
      <c r="AB112" s="56">
        <f t="shared" si="28"/>
        <v>3312.2362500000004</v>
      </c>
      <c r="AC112" s="56">
        <f t="shared" si="29"/>
        <v>3546.3295000000003</v>
      </c>
      <c r="AD112" s="56">
        <f t="shared" si="30"/>
        <v>3818.0437499999998</v>
      </c>
      <c r="AE112" s="56">
        <f t="shared" si="31"/>
        <v>3999.6669999999999</v>
      </c>
      <c r="AF112" s="56">
        <f t="shared" si="32"/>
        <v>3907.9184999999998</v>
      </c>
      <c r="AG112" s="56">
        <f t="shared" si="33"/>
        <v>3850.7052499999995</v>
      </c>
      <c r="AH112" s="56">
        <f t="shared" si="34"/>
        <v>3559.5217499999999</v>
      </c>
      <c r="AI112" s="56">
        <f t="shared" ref="AI112:AK112" si="65">SUM(AI35:AL35)/4</f>
        <v>3330.7604999999999</v>
      </c>
      <c r="AJ112" s="56">
        <f t="shared" si="65"/>
        <v>3330.5017499999999</v>
      </c>
      <c r="AK112" s="56">
        <f t="shared" si="65"/>
        <v>3287.0227500000001</v>
      </c>
      <c r="AL112" s="23">
        <f t="shared" si="37"/>
        <v>-14.638422403272738</v>
      </c>
      <c r="AO112" s="52"/>
      <c r="AX112" s="64"/>
      <c r="AY112" s="47" t="s">
        <v>82</v>
      </c>
      <c r="AZ112" s="48">
        <v>8984.2197500000002</v>
      </c>
      <c r="BA112" s="48">
        <v>8764.9889999999996</v>
      </c>
      <c r="BC112" s="57"/>
      <c r="BD112" s="57"/>
    </row>
    <row r="113" spans="2:56" x14ac:dyDescent="0.25">
      <c r="B113" s="60" t="s">
        <v>70</v>
      </c>
      <c r="C113" s="1" t="s">
        <v>80</v>
      </c>
      <c r="D113" s="56">
        <f t="shared" si="4"/>
        <v>193.96032500000001</v>
      </c>
      <c r="E113" s="56">
        <f t="shared" si="5"/>
        <v>191.93045000000001</v>
      </c>
      <c r="F113" s="56">
        <f t="shared" si="6"/>
        <v>192.99134999999998</v>
      </c>
      <c r="G113" s="56">
        <f t="shared" si="7"/>
        <v>194.11950000000002</v>
      </c>
      <c r="H113" s="56">
        <f t="shared" si="8"/>
        <v>192.08874999999998</v>
      </c>
      <c r="I113" s="56">
        <f t="shared" si="9"/>
        <v>198.14852500000001</v>
      </c>
      <c r="J113" s="56">
        <f t="shared" si="10"/>
        <v>204.63252499999999</v>
      </c>
      <c r="K113" s="56">
        <f t="shared" si="11"/>
        <v>207.61907500000001</v>
      </c>
      <c r="L113" s="56">
        <f t="shared" si="12"/>
        <v>206.43445</v>
      </c>
      <c r="M113" s="56">
        <f t="shared" si="13"/>
        <v>207.40844999999999</v>
      </c>
      <c r="N113" s="56">
        <f t="shared" si="14"/>
        <v>204.43535</v>
      </c>
      <c r="O113" s="56">
        <f t="shared" si="15"/>
        <v>198.6671</v>
      </c>
      <c r="P113" s="56">
        <f t="shared" si="16"/>
        <v>194.633825</v>
      </c>
      <c r="Q113" s="56">
        <f t="shared" si="17"/>
        <v>183.17750000000001</v>
      </c>
      <c r="R113" s="56">
        <f t="shared" si="18"/>
        <v>166.65252499999997</v>
      </c>
      <c r="S113" s="56">
        <f t="shared" si="19"/>
        <v>156.195075</v>
      </c>
      <c r="T113" s="56">
        <f t="shared" si="20"/>
        <v>147.57245</v>
      </c>
      <c r="U113" s="56">
        <f t="shared" si="21"/>
        <v>138.43412499999999</v>
      </c>
      <c r="V113" s="56">
        <f t="shared" si="22"/>
        <v>135.96087500000002</v>
      </c>
      <c r="W113" s="56">
        <f t="shared" si="23"/>
        <v>133.16890000000001</v>
      </c>
      <c r="X113" s="56">
        <f t="shared" si="24"/>
        <v>129.21302499999999</v>
      </c>
      <c r="Y113" s="56">
        <f t="shared" si="25"/>
        <v>127.53547499999999</v>
      </c>
      <c r="Z113" s="56">
        <f t="shared" si="26"/>
        <v>118.02444500000001</v>
      </c>
      <c r="AA113" s="56">
        <f t="shared" si="27"/>
        <v>111.55034499999999</v>
      </c>
      <c r="AB113" s="56">
        <f t="shared" si="28"/>
        <v>111.48786999999999</v>
      </c>
      <c r="AC113" s="56">
        <f t="shared" si="29"/>
        <v>114.283445</v>
      </c>
      <c r="AD113" s="56">
        <f t="shared" si="30"/>
        <v>126.703925</v>
      </c>
      <c r="AE113" s="56">
        <f t="shared" si="31"/>
        <v>132.50569999999999</v>
      </c>
      <c r="AF113" s="56">
        <f t="shared" si="32"/>
        <v>136.59797499999999</v>
      </c>
      <c r="AG113" s="56">
        <f t="shared" si="33"/>
        <v>139.86942500000001</v>
      </c>
      <c r="AH113" s="56">
        <f t="shared" si="34"/>
        <v>124.94257</v>
      </c>
      <c r="AI113" s="56">
        <f t="shared" ref="AI113:AK113" si="66">SUM(AI36:AL36)/4</f>
        <v>108.4110775</v>
      </c>
      <c r="AJ113" s="56">
        <f t="shared" si="66"/>
        <v>90.689050000000009</v>
      </c>
      <c r="AK113" s="56">
        <f t="shared" si="66"/>
        <v>80.272689999999997</v>
      </c>
      <c r="AL113" s="23">
        <f t="shared" si="37"/>
        <v>-42.608836777587392</v>
      </c>
      <c r="AO113" s="52" t="s">
        <v>10</v>
      </c>
      <c r="AP113" s="30">
        <f>AL113</f>
        <v>-42.608836777587392</v>
      </c>
      <c r="AX113" s="59"/>
      <c r="AY113" s="1"/>
      <c r="AZ113" s="39"/>
      <c r="BA113" s="39"/>
      <c r="BB113" s="39"/>
      <c r="BC113" s="39"/>
      <c r="BD113" s="39"/>
    </row>
    <row r="114" spans="2:56" x14ac:dyDescent="0.25">
      <c r="B114" s="60"/>
      <c r="C114" s="1" t="s">
        <v>81</v>
      </c>
      <c r="D114" s="56">
        <f t="shared" si="4"/>
        <v>1010.3378749999999</v>
      </c>
      <c r="E114" s="56">
        <f t="shared" si="5"/>
        <v>1038.5403999999999</v>
      </c>
      <c r="F114" s="56">
        <f t="shared" si="6"/>
        <v>1062.27475</v>
      </c>
      <c r="G114" s="56">
        <f t="shared" si="7"/>
        <v>1078.3507500000001</v>
      </c>
      <c r="H114" s="56">
        <f t="shared" si="8"/>
        <v>1072.0205000000001</v>
      </c>
      <c r="I114" s="56">
        <f t="shared" si="9"/>
        <v>1067.7035000000001</v>
      </c>
      <c r="J114" s="56">
        <f t="shared" si="10"/>
        <v>1081.8824999999999</v>
      </c>
      <c r="K114" s="56">
        <f t="shared" si="11"/>
        <v>1083.1385</v>
      </c>
      <c r="L114" s="56">
        <f t="shared" si="12"/>
        <v>1105.2827500000001</v>
      </c>
      <c r="M114" s="56">
        <f t="shared" si="13"/>
        <v>1103.9444999999998</v>
      </c>
      <c r="N114" s="56">
        <f t="shared" si="14"/>
        <v>1087.0387499999999</v>
      </c>
      <c r="O114" s="56">
        <f t="shared" si="15"/>
        <v>1079.91725</v>
      </c>
      <c r="P114" s="56">
        <f t="shared" si="16"/>
        <v>1040.46505</v>
      </c>
      <c r="Q114" s="56">
        <f t="shared" si="17"/>
        <v>1013.416275</v>
      </c>
      <c r="R114" s="56">
        <f t="shared" si="18"/>
        <v>1004.4147750000001</v>
      </c>
      <c r="S114" s="56">
        <f t="shared" si="19"/>
        <v>963.24957500000005</v>
      </c>
      <c r="T114" s="56">
        <f t="shared" si="20"/>
        <v>968.33697500000005</v>
      </c>
      <c r="U114" s="56">
        <f t="shared" si="21"/>
        <v>973.82612500000005</v>
      </c>
      <c r="V114" s="56">
        <f t="shared" si="22"/>
        <v>964.45245</v>
      </c>
      <c r="W114" s="56">
        <f t="shared" si="23"/>
        <v>980.65202499999998</v>
      </c>
      <c r="X114" s="56">
        <f t="shared" si="24"/>
        <v>971.83587499999999</v>
      </c>
      <c r="Y114" s="56">
        <f t="shared" si="25"/>
        <v>954.42910000000006</v>
      </c>
      <c r="Z114" s="56">
        <f t="shared" si="26"/>
        <v>913.89557500000001</v>
      </c>
      <c r="AA114" s="56">
        <f t="shared" si="27"/>
        <v>891.02094999999997</v>
      </c>
      <c r="AB114" s="56">
        <f t="shared" si="28"/>
        <v>887.76904999999999</v>
      </c>
      <c r="AC114" s="56">
        <f t="shared" si="29"/>
        <v>882.08412499999997</v>
      </c>
      <c r="AD114" s="56">
        <f t="shared" si="30"/>
        <v>894.53449999999998</v>
      </c>
      <c r="AE114" s="56">
        <f t="shared" si="31"/>
        <v>906.92207499999995</v>
      </c>
      <c r="AF114" s="56">
        <f t="shared" si="32"/>
        <v>909.58714999999995</v>
      </c>
      <c r="AG114" s="56">
        <f t="shared" si="33"/>
        <v>921.70667500000013</v>
      </c>
      <c r="AH114" s="56">
        <f t="shared" si="34"/>
        <v>910.84797500000002</v>
      </c>
      <c r="AI114" s="56">
        <f t="shared" ref="AI114:AK114" si="67">SUM(AI37:AL37)/4</f>
        <v>871.32497499999999</v>
      </c>
      <c r="AJ114" s="56">
        <f t="shared" si="67"/>
        <v>844.69552499999998</v>
      </c>
      <c r="AK114" s="56">
        <f t="shared" si="67"/>
        <v>810.53780000000006</v>
      </c>
      <c r="AL114" s="23">
        <f t="shared" si="37"/>
        <v>-12.061198862425517</v>
      </c>
      <c r="AO114" s="52"/>
      <c r="AX114" s="59"/>
      <c r="AY114" s="1"/>
      <c r="AZ114" s="39"/>
      <c r="BA114" s="39"/>
      <c r="BB114" s="39"/>
      <c r="BC114" s="39"/>
      <c r="BD114" s="39"/>
    </row>
    <row r="115" spans="2:56" x14ac:dyDescent="0.25">
      <c r="B115" s="60"/>
      <c r="C115" s="1" t="s">
        <v>82</v>
      </c>
      <c r="D115" s="56">
        <f t="shared" ref="D115:D146" si="68">SUM(D38:G38)/4</f>
        <v>4912.8984999999993</v>
      </c>
      <c r="E115" s="56">
        <f t="shared" ref="E115:E146" si="69">SUM(E38:H38)/4</f>
        <v>5038.2647500000003</v>
      </c>
      <c r="F115" s="56">
        <f t="shared" ref="F115:F146" si="70">SUM(F38:I38)/4</f>
        <v>5157.6790000000001</v>
      </c>
      <c r="G115" s="56">
        <f t="shared" ref="G115:G146" si="71">SUM(G38:J38)/4</f>
        <v>5496.9210000000003</v>
      </c>
      <c r="H115" s="56">
        <f t="shared" ref="H115:H146" si="72">SUM(H38:K38)/4</f>
        <v>5713.433</v>
      </c>
      <c r="I115" s="56">
        <f t="shared" ref="I115:I146" si="73">SUM(I38:L38)/4</f>
        <v>5950.3525</v>
      </c>
      <c r="J115" s="56">
        <f t="shared" ref="J115:J146" si="74">SUM(J38:M38)/4</f>
        <v>6517.7620000000006</v>
      </c>
      <c r="K115" s="56">
        <f t="shared" ref="K115:K146" si="75">SUM(K38:N38)/4</f>
        <v>6837.6385000000009</v>
      </c>
      <c r="L115" s="56">
        <f t="shared" ref="L115:L146" si="76">SUM(L38:O38)/4</f>
        <v>6893.2317499999999</v>
      </c>
      <c r="M115" s="56">
        <f t="shared" ref="M115:M146" si="77">SUM(M38:P38)/4</f>
        <v>6716.98675</v>
      </c>
      <c r="N115" s="56">
        <f t="shared" ref="N115:N146" si="78">SUM(N38:Q38)/4</f>
        <v>6179.8305</v>
      </c>
      <c r="O115" s="56">
        <f t="shared" ref="O115:O146" si="79">SUM(O38:R38)/4</f>
        <v>5788.12</v>
      </c>
      <c r="P115" s="56">
        <f t="shared" ref="P115:P146" si="80">SUM(P38:S38)/4</f>
        <v>5522.6849999999995</v>
      </c>
      <c r="Q115" s="56">
        <f t="shared" ref="Q115:Q146" si="81">SUM(Q38:T38)/4</f>
        <v>5392.93325</v>
      </c>
      <c r="R115" s="56">
        <f t="shared" ref="R115:R146" si="82">SUM(R38:U38)/4</f>
        <v>5477.1504999999997</v>
      </c>
      <c r="S115" s="56">
        <f t="shared" ref="S115:S146" si="83">SUM(S38:V38)/4</f>
        <v>5579.4079999999994</v>
      </c>
      <c r="T115" s="56">
        <f t="shared" ref="T115:T146" si="84">SUM(T38:W38)/4</f>
        <v>5798.0259999999998</v>
      </c>
      <c r="U115" s="56">
        <f t="shared" ref="U115:U146" si="85">SUM(U38:X38)/4</f>
        <v>5905.3685000000005</v>
      </c>
      <c r="V115" s="56">
        <f t="shared" ref="V115:V146" si="86">SUM(V38:Y38)/4</f>
        <v>5691.883249999999</v>
      </c>
      <c r="W115" s="56">
        <f t="shared" ref="W115:W146" si="87">SUM(W38:Z38)/4</f>
        <v>5443.3270000000002</v>
      </c>
      <c r="X115" s="56">
        <f t="shared" ref="X115:X146" si="88">SUM(X38:AA38)/4</f>
        <v>5090.6440000000002</v>
      </c>
      <c r="Y115" s="56">
        <f t="shared" ref="Y115:Y146" si="89">SUM(Y38:AB38)/4</f>
        <v>4984.5682500000003</v>
      </c>
      <c r="Z115" s="56">
        <f t="shared" ref="Z115:Z146" si="90">SUM(Z38:AC38)/4</f>
        <v>4906.2487499999997</v>
      </c>
      <c r="AA115" s="56">
        <f t="shared" ref="AA115:AA146" si="91">SUM(AA38:AD38)/4</f>
        <v>4911.3694999999998</v>
      </c>
      <c r="AB115" s="56">
        <f t="shared" ref="AB115:AB146" si="92">SUM(AB38:AE38)/4</f>
        <v>4986.6364999999996</v>
      </c>
      <c r="AC115" s="56">
        <f t="shared" ref="AC115:AC146" si="93">SUM(AC38:AF38)/4</f>
        <v>4955.5015000000003</v>
      </c>
      <c r="AD115" s="56">
        <f t="shared" ref="AD115:AD146" si="94">SUM(AD38:AG38)/4</f>
        <v>5001.4012500000008</v>
      </c>
      <c r="AE115" s="56">
        <f t="shared" ref="AE115:AE146" si="95">SUM(AE38:AH38)/4</f>
        <v>4875.4137499999997</v>
      </c>
      <c r="AF115" s="56">
        <f t="shared" ref="AF115:AF146" si="96">SUM(AF38:AI38)/4</f>
        <v>4747.1827499999999</v>
      </c>
      <c r="AG115" s="56">
        <f t="shared" ref="AG115:AG146" si="97">SUM(AG38:AJ38)/4</f>
        <v>4606.0069999999996</v>
      </c>
      <c r="AH115" s="56">
        <f t="shared" ref="AH115:AH146" si="98">SUM(AH38:AK38)/4</f>
        <v>4525.2137499999999</v>
      </c>
      <c r="AI115" s="56">
        <f t="shared" ref="AI115:AK115" si="99">SUM(AI38:AL38)/4</f>
        <v>4509.5422499999995</v>
      </c>
      <c r="AJ115" s="56">
        <f t="shared" si="99"/>
        <v>4598.2067500000003</v>
      </c>
      <c r="AK115" s="56">
        <f t="shared" si="99"/>
        <v>4675.1037500000002</v>
      </c>
      <c r="AL115" s="23">
        <f t="shared" si="37"/>
        <v>1.500144268126397</v>
      </c>
      <c r="AO115" s="52"/>
      <c r="AX115" s="59"/>
      <c r="AY115" s="1"/>
      <c r="AZ115" s="39"/>
      <c r="BA115" s="39"/>
      <c r="BB115" s="39"/>
      <c r="BC115" s="39"/>
      <c r="BD115" s="39"/>
    </row>
    <row r="116" spans="2:56" x14ac:dyDescent="0.25">
      <c r="B116" s="60" t="s">
        <v>71</v>
      </c>
      <c r="C116" s="1" t="s">
        <v>80</v>
      </c>
      <c r="D116" s="56">
        <f t="shared" si="68"/>
        <v>215.59859999999998</v>
      </c>
      <c r="E116" s="56">
        <f t="shared" si="69"/>
        <v>213.65990000000002</v>
      </c>
      <c r="F116" s="56">
        <f t="shared" si="70"/>
        <v>210.50877500000001</v>
      </c>
      <c r="G116" s="56">
        <f t="shared" si="71"/>
        <v>205.79667499999999</v>
      </c>
      <c r="H116" s="56">
        <f t="shared" si="72"/>
        <v>208.18189999999998</v>
      </c>
      <c r="I116" s="56">
        <f t="shared" si="73"/>
        <v>215.01127500000001</v>
      </c>
      <c r="J116" s="56">
        <f t="shared" si="74"/>
        <v>221.27442500000001</v>
      </c>
      <c r="K116" s="56">
        <f t="shared" si="75"/>
        <v>226.01902500000003</v>
      </c>
      <c r="L116" s="56">
        <f t="shared" si="76"/>
        <v>229.48180000000002</v>
      </c>
      <c r="M116" s="56">
        <f t="shared" si="77"/>
        <v>229.45432500000001</v>
      </c>
      <c r="N116" s="56">
        <f t="shared" si="78"/>
        <v>226.58057500000001</v>
      </c>
      <c r="O116" s="56">
        <f t="shared" si="79"/>
        <v>219.05554999999998</v>
      </c>
      <c r="P116" s="56">
        <f t="shared" si="80"/>
        <v>204.7174</v>
      </c>
      <c r="Q116" s="56">
        <f t="shared" si="81"/>
        <v>189.56054999999998</v>
      </c>
      <c r="R116" s="56">
        <f t="shared" si="82"/>
        <v>173.46407500000001</v>
      </c>
      <c r="S116" s="56">
        <f t="shared" si="83"/>
        <v>161.78312499999998</v>
      </c>
      <c r="T116" s="56">
        <f t="shared" si="84"/>
        <v>154.87357500000002</v>
      </c>
      <c r="U116" s="56">
        <f t="shared" si="85"/>
        <v>151.17384999999999</v>
      </c>
      <c r="V116" s="56">
        <f t="shared" si="86"/>
        <v>145.830375</v>
      </c>
      <c r="W116" s="56">
        <f t="shared" si="87"/>
        <v>146.07142499999998</v>
      </c>
      <c r="X116" s="56">
        <f t="shared" si="88"/>
        <v>146.58339999999998</v>
      </c>
      <c r="Y116" s="56">
        <f t="shared" si="89"/>
        <v>146.82557500000001</v>
      </c>
      <c r="Z116" s="56">
        <f t="shared" si="90"/>
        <v>154.418925</v>
      </c>
      <c r="AA116" s="56">
        <f t="shared" si="91"/>
        <v>158.739225</v>
      </c>
      <c r="AB116" s="56">
        <f t="shared" si="92"/>
        <v>163.42502499999998</v>
      </c>
      <c r="AC116" s="56">
        <f t="shared" si="93"/>
        <v>165.641975</v>
      </c>
      <c r="AD116" s="56">
        <f t="shared" si="94"/>
        <v>164.38944999999998</v>
      </c>
      <c r="AE116" s="56">
        <f t="shared" si="95"/>
        <v>160.780475</v>
      </c>
      <c r="AF116" s="56">
        <f t="shared" si="96"/>
        <v>155.55432500000001</v>
      </c>
      <c r="AG116" s="56">
        <f t="shared" si="97"/>
        <v>147.41964999999999</v>
      </c>
      <c r="AH116" s="56">
        <f t="shared" si="98"/>
        <v>126.35526249999999</v>
      </c>
      <c r="AI116" s="56">
        <f t="shared" ref="AI116:AK116" si="100">SUM(AI39:AL39)/4</f>
        <v>107.08894749999999</v>
      </c>
      <c r="AJ116" s="56">
        <f t="shared" si="100"/>
        <v>92.019822499999989</v>
      </c>
      <c r="AK116" s="56">
        <f t="shared" si="100"/>
        <v>79.179417499999985</v>
      </c>
      <c r="AL116" s="23">
        <f t="shared" si="37"/>
        <v>-46.289780568601273</v>
      </c>
      <c r="AO116" s="52" t="s">
        <v>11</v>
      </c>
      <c r="AP116" s="30">
        <f>AL116</f>
        <v>-46.289780568601273</v>
      </c>
    </row>
    <row r="117" spans="2:56" x14ac:dyDescent="0.25">
      <c r="B117" s="60"/>
      <c r="C117" s="1" t="s">
        <v>81</v>
      </c>
      <c r="D117" s="56">
        <f t="shared" si="68"/>
        <v>1059.0227500000001</v>
      </c>
      <c r="E117" s="56">
        <f t="shared" si="69"/>
        <v>1041.3759500000001</v>
      </c>
      <c r="F117" s="56">
        <f t="shared" si="70"/>
        <v>1035.2812000000001</v>
      </c>
      <c r="G117" s="56">
        <f t="shared" si="71"/>
        <v>1024.54645</v>
      </c>
      <c r="H117" s="56">
        <f t="shared" si="72"/>
        <v>1036.2519500000001</v>
      </c>
      <c r="I117" s="56">
        <f t="shared" si="73"/>
        <v>1088.5532499999999</v>
      </c>
      <c r="J117" s="56">
        <f t="shared" si="74"/>
        <v>1124.64175</v>
      </c>
      <c r="K117" s="56">
        <f t="shared" si="75"/>
        <v>1145.7179999999998</v>
      </c>
      <c r="L117" s="56">
        <f t="shared" si="76"/>
        <v>1163.566</v>
      </c>
      <c r="M117" s="56">
        <f t="shared" si="77"/>
        <v>1159.2842500000002</v>
      </c>
      <c r="N117" s="56">
        <f t="shared" si="78"/>
        <v>1159.8847499999999</v>
      </c>
      <c r="O117" s="56">
        <f t="shared" si="79"/>
        <v>1154.4267499999999</v>
      </c>
      <c r="P117" s="56">
        <f t="shared" si="80"/>
        <v>1127.8469999999998</v>
      </c>
      <c r="Q117" s="56">
        <f t="shared" si="81"/>
        <v>1086.8017500000001</v>
      </c>
      <c r="R117" s="56">
        <f t="shared" si="82"/>
        <v>1034.8652750000001</v>
      </c>
      <c r="S117" s="56">
        <f t="shared" si="83"/>
        <v>993.02454999999998</v>
      </c>
      <c r="T117" s="56">
        <f t="shared" si="84"/>
        <v>975.12654999999995</v>
      </c>
      <c r="U117" s="56">
        <f t="shared" si="85"/>
        <v>974.98829999999998</v>
      </c>
      <c r="V117" s="56">
        <f t="shared" si="86"/>
        <v>978.48820000000001</v>
      </c>
      <c r="W117" s="56">
        <f t="shared" si="87"/>
        <v>981.0711</v>
      </c>
      <c r="X117" s="56">
        <f t="shared" si="88"/>
        <v>996.6961</v>
      </c>
      <c r="Y117" s="56">
        <f t="shared" si="89"/>
        <v>1005.6771</v>
      </c>
      <c r="Z117" s="56">
        <f t="shared" si="90"/>
        <v>1019.9981750000001</v>
      </c>
      <c r="AA117" s="56">
        <f t="shared" si="91"/>
        <v>1043.78475</v>
      </c>
      <c r="AB117" s="56">
        <f t="shared" si="92"/>
        <v>1061.68075</v>
      </c>
      <c r="AC117" s="56">
        <f t="shared" si="93"/>
        <v>1056.58725</v>
      </c>
      <c r="AD117" s="56">
        <f t="shared" si="94"/>
        <v>1050.658375</v>
      </c>
      <c r="AE117" s="56">
        <f t="shared" si="95"/>
        <v>1050.920875</v>
      </c>
      <c r="AF117" s="56">
        <f t="shared" si="96"/>
        <v>1037.6008750000001</v>
      </c>
      <c r="AG117" s="56">
        <f t="shared" si="97"/>
        <v>1042.5921250000001</v>
      </c>
      <c r="AH117" s="56">
        <f t="shared" si="98"/>
        <v>1012.0817000000001</v>
      </c>
      <c r="AI117" s="56">
        <f t="shared" ref="AI117:AK117" si="101">SUM(AI40:AL40)/4</f>
        <v>983.07582500000001</v>
      </c>
      <c r="AJ117" s="56">
        <f t="shared" si="101"/>
        <v>942.51594999999998</v>
      </c>
      <c r="AK117" s="56">
        <f t="shared" si="101"/>
        <v>928.52424999999994</v>
      </c>
      <c r="AL117" s="23">
        <f t="shared" si="37"/>
        <v>-10.94079575941552</v>
      </c>
      <c r="AO117" s="52"/>
    </row>
    <row r="118" spans="2:56" x14ac:dyDescent="0.25">
      <c r="B118" s="60"/>
      <c r="C118" s="1" t="s">
        <v>82</v>
      </c>
      <c r="D118" s="56">
        <f t="shared" si="68"/>
        <v>5661.7034999999996</v>
      </c>
      <c r="E118" s="56">
        <f t="shared" si="69"/>
        <v>5463.5012500000003</v>
      </c>
      <c r="F118" s="56">
        <f t="shared" si="70"/>
        <v>5391.7390000000005</v>
      </c>
      <c r="G118" s="56">
        <f t="shared" si="71"/>
        <v>5235.8672500000002</v>
      </c>
      <c r="H118" s="56">
        <f t="shared" si="72"/>
        <v>5188.9985000000006</v>
      </c>
      <c r="I118" s="56">
        <f t="shared" si="73"/>
        <v>5213.5380000000005</v>
      </c>
      <c r="J118" s="56">
        <f t="shared" si="74"/>
        <v>5178.3042500000001</v>
      </c>
      <c r="K118" s="56">
        <f t="shared" si="75"/>
        <v>5399.9537500000006</v>
      </c>
      <c r="L118" s="56">
        <f t="shared" si="76"/>
        <v>5474.4320000000007</v>
      </c>
      <c r="M118" s="56">
        <f t="shared" si="77"/>
        <v>5534.9410000000007</v>
      </c>
      <c r="N118" s="56">
        <f t="shared" si="78"/>
        <v>5619.1132500000003</v>
      </c>
      <c r="O118" s="56">
        <f t="shared" si="79"/>
        <v>5574.8229999999994</v>
      </c>
      <c r="P118" s="56">
        <f t="shared" si="80"/>
        <v>5484.3057499999995</v>
      </c>
      <c r="Q118" s="56">
        <f t="shared" si="81"/>
        <v>5570.6202499999999</v>
      </c>
      <c r="R118" s="56">
        <f t="shared" si="82"/>
        <v>5352.7159999999994</v>
      </c>
      <c r="S118" s="56">
        <f t="shared" si="83"/>
        <v>5153.6737499999999</v>
      </c>
      <c r="T118" s="56">
        <f t="shared" si="84"/>
        <v>5014.3585000000003</v>
      </c>
      <c r="U118" s="56">
        <f t="shared" si="85"/>
        <v>4879.2860000000001</v>
      </c>
      <c r="V118" s="56">
        <f t="shared" si="86"/>
        <v>5156.4207500000002</v>
      </c>
      <c r="W118" s="56">
        <f t="shared" si="87"/>
        <v>5217.8142500000004</v>
      </c>
      <c r="X118" s="56">
        <f t="shared" si="88"/>
        <v>5793.4355000000005</v>
      </c>
      <c r="Y118" s="56">
        <f t="shared" si="89"/>
        <v>6054.13375</v>
      </c>
      <c r="Z118" s="56">
        <f t="shared" si="90"/>
        <v>6066.6464999999998</v>
      </c>
      <c r="AA118" s="56">
        <f t="shared" si="91"/>
        <v>6363.8620000000001</v>
      </c>
      <c r="AB118" s="56">
        <f t="shared" si="92"/>
        <v>6252.0632500000002</v>
      </c>
      <c r="AC118" s="56">
        <f t="shared" si="93"/>
        <v>6154.3610000000008</v>
      </c>
      <c r="AD118" s="56">
        <f t="shared" si="94"/>
        <v>6176.12075</v>
      </c>
      <c r="AE118" s="56">
        <f t="shared" si="95"/>
        <v>6053.8147499999995</v>
      </c>
      <c r="AF118" s="56">
        <f t="shared" si="96"/>
        <v>5980.3685000000005</v>
      </c>
      <c r="AG118" s="56">
        <f t="shared" si="97"/>
        <v>6031.3829999999998</v>
      </c>
      <c r="AH118" s="56">
        <f t="shared" si="98"/>
        <v>5795.83025</v>
      </c>
      <c r="AI118" s="56">
        <f t="shared" ref="AI118:AK118" si="102">SUM(AI41:AL41)/4</f>
        <v>5573.8505000000005</v>
      </c>
      <c r="AJ118" s="56">
        <f t="shared" si="102"/>
        <v>5131.8919999999998</v>
      </c>
      <c r="AK118" s="56">
        <f t="shared" si="102"/>
        <v>4711.1705000000002</v>
      </c>
      <c r="AL118" s="23">
        <f t="shared" si="37"/>
        <v>-21.889050985487071</v>
      </c>
      <c r="AO118" s="52"/>
    </row>
    <row r="119" spans="2:56" x14ac:dyDescent="0.25">
      <c r="B119" s="60" t="s">
        <v>72</v>
      </c>
      <c r="C119" s="1" t="s">
        <v>80</v>
      </c>
      <c r="D119" s="56">
        <f t="shared" si="68"/>
        <v>310.05137500000001</v>
      </c>
      <c r="E119" s="56">
        <f t="shared" si="69"/>
        <v>311.42267500000003</v>
      </c>
      <c r="F119" s="56">
        <f t="shared" si="70"/>
        <v>309.41627499999998</v>
      </c>
      <c r="G119" s="56">
        <f t="shared" si="71"/>
        <v>316.32069999999999</v>
      </c>
      <c r="H119" s="56">
        <f t="shared" si="72"/>
        <v>323.843075</v>
      </c>
      <c r="I119" s="56">
        <f t="shared" si="73"/>
        <v>334.98137500000001</v>
      </c>
      <c r="J119" s="56">
        <f t="shared" si="74"/>
        <v>336.63842499999998</v>
      </c>
      <c r="K119" s="56">
        <f t="shared" si="75"/>
        <v>337.88625000000002</v>
      </c>
      <c r="L119" s="56">
        <f t="shared" si="76"/>
        <v>338.40612499999997</v>
      </c>
      <c r="M119" s="56">
        <f t="shared" si="77"/>
        <v>334.82082500000001</v>
      </c>
      <c r="N119" s="56">
        <f t="shared" si="78"/>
        <v>334.53019999999998</v>
      </c>
      <c r="O119" s="56">
        <f t="shared" si="79"/>
        <v>326.06462499999998</v>
      </c>
      <c r="P119" s="56">
        <f t="shared" si="80"/>
        <v>306.35624999999999</v>
      </c>
      <c r="Q119" s="56">
        <f t="shared" si="81"/>
        <v>295.899</v>
      </c>
      <c r="R119" s="56">
        <f t="shared" si="82"/>
        <v>285.66740000000004</v>
      </c>
      <c r="S119" s="56">
        <f t="shared" si="83"/>
        <v>279.08562499999999</v>
      </c>
      <c r="T119" s="56">
        <f t="shared" si="84"/>
        <v>279.6816</v>
      </c>
      <c r="U119" s="56">
        <f t="shared" si="85"/>
        <v>275.57002499999999</v>
      </c>
      <c r="V119" s="56">
        <f t="shared" si="86"/>
        <v>270.198125</v>
      </c>
      <c r="W119" s="56">
        <f t="shared" si="87"/>
        <v>265.595125</v>
      </c>
      <c r="X119" s="56">
        <f t="shared" si="88"/>
        <v>263.10469999999998</v>
      </c>
      <c r="Y119" s="56">
        <f t="shared" si="89"/>
        <v>257.43247499999995</v>
      </c>
      <c r="Z119" s="56">
        <f t="shared" si="90"/>
        <v>260.88045</v>
      </c>
      <c r="AA119" s="56">
        <f t="shared" si="91"/>
        <v>260.31984999999997</v>
      </c>
      <c r="AB119" s="56">
        <f t="shared" si="92"/>
        <v>258.90002499999997</v>
      </c>
      <c r="AC119" s="56">
        <f t="shared" si="93"/>
        <v>263.00850000000003</v>
      </c>
      <c r="AD119" s="56">
        <f t="shared" si="94"/>
        <v>259.88082500000002</v>
      </c>
      <c r="AE119" s="56">
        <f t="shared" si="95"/>
        <v>259.85995000000003</v>
      </c>
      <c r="AF119" s="56">
        <f t="shared" si="96"/>
        <v>264.20965000000001</v>
      </c>
      <c r="AG119" s="56">
        <f t="shared" si="97"/>
        <v>254.639475</v>
      </c>
      <c r="AH119" s="56">
        <f t="shared" si="98"/>
        <v>236.6173</v>
      </c>
      <c r="AI119" s="56">
        <f t="shared" ref="AI119:AK119" si="103">SUM(AI42:AL42)/4</f>
        <v>213.53815</v>
      </c>
      <c r="AJ119" s="56">
        <f t="shared" si="103"/>
        <v>194.146175</v>
      </c>
      <c r="AK119" s="56">
        <f t="shared" si="103"/>
        <v>185.66874999999999</v>
      </c>
      <c r="AL119" s="23">
        <f t="shared" si="37"/>
        <v>-27.085637448789125</v>
      </c>
      <c r="AO119" s="52" t="s">
        <v>12</v>
      </c>
      <c r="AP119" s="30">
        <f>AL119</f>
        <v>-27.085637448789125</v>
      </c>
    </row>
    <row r="120" spans="2:56" x14ac:dyDescent="0.25">
      <c r="B120" s="60"/>
      <c r="C120" s="1" t="s">
        <v>81</v>
      </c>
      <c r="D120" s="56">
        <f t="shared" si="68"/>
        <v>1264.021</v>
      </c>
      <c r="E120" s="56">
        <f t="shared" si="69"/>
        <v>1289.4870000000001</v>
      </c>
      <c r="F120" s="56">
        <f t="shared" si="70"/>
        <v>1312.7472499999999</v>
      </c>
      <c r="G120" s="56">
        <f t="shared" si="71"/>
        <v>1333.2112500000001</v>
      </c>
      <c r="H120" s="56">
        <f t="shared" si="72"/>
        <v>1348.9327499999999</v>
      </c>
      <c r="I120" s="56">
        <f t="shared" si="73"/>
        <v>1362.0005000000001</v>
      </c>
      <c r="J120" s="56">
        <f t="shared" si="74"/>
        <v>1356.3777500000001</v>
      </c>
      <c r="K120" s="56">
        <f t="shared" si="75"/>
        <v>1362.6222499999999</v>
      </c>
      <c r="L120" s="56">
        <f t="shared" si="76"/>
        <v>1359.8879999999999</v>
      </c>
      <c r="M120" s="56">
        <f t="shared" si="77"/>
        <v>1345.1555000000001</v>
      </c>
      <c r="N120" s="56">
        <f t="shared" si="78"/>
        <v>1334.0235</v>
      </c>
      <c r="O120" s="56">
        <f t="shared" si="79"/>
        <v>1311.7715000000001</v>
      </c>
      <c r="P120" s="56">
        <f t="shared" si="80"/>
        <v>1284.7257500000001</v>
      </c>
      <c r="Q120" s="56">
        <f t="shared" si="81"/>
        <v>1270.77575</v>
      </c>
      <c r="R120" s="56">
        <f t="shared" si="82"/>
        <v>1269.9495000000002</v>
      </c>
      <c r="S120" s="56">
        <f t="shared" si="83"/>
        <v>1251.0454999999999</v>
      </c>
      <c r="T120" s="56">
        <f t="shared" si="84"/>
        <v>1250.2917499999999</v>
      </c>
      <c r="U120" s="56">
        <f t="shared" si="85"/>
        <v>1235.03325</v>
      </c>
      <c r="V120" s="56">
        <f t="shared" si="86"/>
        <v>1218.7022499999998</v>
      </c>
      <c r="W120" s="56">
        <f t="shared" si="87"/>
        <v>1218.4604999999999</v>
      </c>
      <c r="X120" s="56">
        <f t="shared" si="88"/>
        <v>1223.64725</v>
      </c>
      <c r="Y120" s="56">
        <f t="shared" si="89"/>
        <v>1238.877</v>
      </c>
      <c r="Z120" s="56">
        <f t="shared" si="90"/>
        <v>1263.2835</v>
      </c>
      <c r="AA120" s="56">
        <f t="shared" si="91"/>
        <v>1273.1084999999998</v>
      </c>
      <c r="AB120" s="56">
        <f t="shared" si="92"/>
        <v>1279.1512500000001</v>
      </c>
      <c r="AC120" s="56">
        <f t="shared" si="93"/>
        <v>1284.0225</v>
      </c>
      <c r="AD120" s="56">
        <f t="shared" si="94"/>
        <v>1277.1855</v>
      </c>
      <c r="AE120" s="56">
        <f t="shared" si="95"/>
        <v>1271.1702499999999</v>
      </c>
      <c r="AF120" s="56">
        <f t="shared" si="96"/>
        <v>1267.0285000000001</v>
      </c>
      <c r="AG120" s="56">
        <f t="shared" si="97"/>
        <v>1251.40975</v>
      </c>
      <c r="AH120" s="56">
        <f t="shared" si="98"/>
        <v>1222.4955</v>
      </c>
      <c r="AI120" s="56">
        <f t="shared" ref="AI120:AK120" si="104">SUM(AI43:AL43)/4</f>
        <v>1197.2637500000001</v>
      </c>
      <c r="AJ120" s="56">
        <f t="shared" si="104"/>
        <v>1191.9657500000001</v>
      </c>
      <c r="AK120" s="56">
        <f t="shared" si="104"/>
        <v>1195.3430000000001</v>
      </c>
      <c r="AL120" s="23">
        <f t="shared" si="37"/>
        <v>-4.4802871321723323</v>
      </c>
      <c r="AO120" s="52"/>
    </row>
    <row r="121" spans="2:56" x14ac:dyDescent="0.25">
      <c r="B121" s="60"/>
      <c r="C121" s="1" t="s">
        <v>82</v>
      </c>
      <c r="D121" s="56">
        <f t="shared" si="68"/>
        <v>6279.0635000000002</v>
      </c>
      <c r="E121" s="56">
        <f t="shared" si="69"/>
        <v>6256.2654999999995</v>
      </c>
      <c r="F121" s="56">
        <f t="shared" si="70"/>
        <v>6266.1085000000003</v>
      </c>
      <c r="G121" s="56">
        <f t="shared" si="71"/>
        <v>6219.7559999999994</v>
      </c>
      <c r="H121" s="56">
        <f t="shared" si="72"/>
        <v>6352.9277499999989</v>
      </c>
      <c r="I121" s="56">
        <f t="shared" si="73"/>
        <v>6359.9387500000003</v>
      </c>
      <c r="J121" s="56">
        <f t="shared" si="74"/>
        <v>6377.8812500000004</v>
      </c>
      <c r="K121" s="56">
        <f t="shared" si="75"/>
        <v>6363.5</v>
      </c>
      <c r="L121" s="56">
        <f t="shared" si="76"/>
        <v>6201.652</v>
      </c>
      <c r="M121" s="56">
        <f t="shared" si="77"/>
        <v>6091.4307500000004</v>
      </c>
      <c r="N121" s="56">
        <f t="shared" si="78"/>
        <v>6027.3192499999996</v>
      </c>
      <c r="O121" s="56">
        <f t="shared" si="79"/>
        <v>6033.6905000000006</v>
      </c>
      <c r="P121" s="56">
        <f t="shared" si="80"/>
        <v>6070.8042499999992</v>
      </c>
      <c r="Q121" s="56">
        <f t="shared" si="81"/>
        <v>6091.72</v>
      </c>
      <c r="R121" s="56">
        <f t="shared" si="82"/>
        <v>6040.3575000000001</v>
      </c>
      <c r="S121" s="56">
        <f t="shared" si="83"/>
        <v>5898.6565000000001</v>
      </c>
      <c r="T121" s="56">
        <f t="shared" si="84"/>
        <v>5819.4907499999999</v>
      </c>
      <c r="U121" s="56">
        <f t="shared" si="85"/>
        <v>5702.0720000000001</v>
      </c>
      <c r="V121" s="56">
        <f t="shared" si="86"/>
        <v>5678.8430000000008</v>
      </c>
      <c r="W121" s="56">
        <f t="shared" si="87"/>
        <v>5766.5927500000007</v>
      </c>
      <c r="X121" s="56">
        <f t="shared" si="88"/>
        <v>5879.0647499999995</v>
      </c>
      <c r="Y121" s="56">
        <f t="shared" si="89"/>
        <v>6056.6937499999995</v>
      </c>
      <c r="Z121" s="56">
        <f t="shared" si="90"/>
        <v>6165.6544999999996</v>
      </c>
      <c r="AA121" s="56">
        <f t="shared" si="91"/>
        <v>6131.0254999999997</v>
      </c>
      <c r="AB121" s="56">
        <f t="shared" si="92"/>
        <v>6034.0882499999998</v>
      </c>
      <c r="AC121" s="56">
        <f t="shared" si="93"/>
        <v>5934.1565000000001</v>
      </c>
      <c r="AD121" s="56">
        <f t="shared" si="94"/>
        <v>5883.4952499999999</v>
      </c>
      <c r="AE121" s="56">
        <f t="shared" si="95"/>
        <v>5860.1039999999994</v>
      </c>
      <c r="AF121" s="56">
        <f t="shared" si="96"/>
        <v>5822.6589999999997</v>
      </c>
      <c r="AG121" s="56">
        <f t="shared" si="97"/>
        <v>5787.2460000000001</v>
      </c>
      <c r="AH121" s="56">
        <f t="shared" si="98"/>
        <v>5713.4694999999992</v>
      </c>
      <c r="AI121" s="56">
        <f t="shared" ref="AI121:AK121" si="105">SUM(AI44:AL44)/4</f>
        <v>5618.1112499999999</v>
      </c>
      <c r="AJ121" s="56">
        <f t="shared" si="105"/>
        <v>5654.4364999999998</v>
      </c>
      <c r="AK121" s="56">
        <f t="shared" si="105"/>
        <v>5695.0169999999998</v>
      </c>
      <c r="AL121" s="23">
        <f t="shared" si="37"/>
        <v>-1.5936595748651479</v>
      </c>
      <c r="AO121" s="52"/>
    </row>
    <row r="122" spans="2:56" x14ac:dyDescent="0.25">
      <c r="B122" s="60" t="s">
        <v>93</v>
      </c>
      <c r="C122" s="1" t="s">
        <v>80</v>
      </c>
      <c r="D122" s="56">
        <f t="shared" si="68"/>
        <v>268.60567500000002</v>
      </c>
      <c r="E122" s="56">
        <f t="shared" si="69"/>
        <v>269.68882500000001</v>
      </c>
      <c r="F122" s="56">
        <f t="shared" si="70"/>
        <v>269.18112500000001</v>
      </c>
      <c r="G122" s="56">
        <f t="shared" si="71"/>
        <v>269.09045000000003</v>
      </c>
      <c r="H122" s="56">
        <f t="shared" si="72"/>
        <v>260.49650000000003</v>
      </c>
      <c r="I122" s="56">
        <f t="shared" si="73"/>
        <v>261.02584999999999</v>
      </c>
      <c r="J122" s="56">
        <f t="shared" si="74"/>
        <v>262.47159999999997</v>
      </c>
      <c r="K122" s="56">
        <f t="shared" si="75"/>
        <v>255.52137500000001</v>
      </c>
      <c r="L122" s="56">
        <f t="shared" si="76"/>
        <v>259.55554999999998</v>
      </c>
      <c r="M122" s="56">
        <f t="shared" si="77"/>
        <v>255.26515000000003</v>
      </c>
      <c r="N122" s="56">
        <f t="shared" si="78"/>
        <v>252.59235000000001</v>
      </c>
      <c r="O122" s="56">
        <f t="shared" si="79"/>
        <v>248.49709999999999</v>
      </c>
      <c r="P122" s="56">
        <f t="shared" si="80"/>
        <v>238.05812500000002</v>
      </c>
      <c r="Q122" s="56">
        <f t="shared" si="81"/>
        <v>229.73897499999998</v>
      </c>
      <c r="R122" s="56">
        <f t="shared" si="82"/>
        <v>225.96804999999998</v>
      </c>
      <c r="S122" s="56">
        <f t="shared" si="83"/>
        <v>221.00265000000002</v>
      </c>
      <c r="T122" s="56">
        <f t="shared" si="84"/>
        <v>219.09712499999998</v>
      </c>
      <c r="U122" s="56">
        <f t="shared" si="85"/>
        <v>215.93712500000001</v>
      </c>
      <c r="V122" s="56">
        <f t="shared" si="86"/>
        <v>212.79469999999998</v>
      </c>
      <c r="W122" s="56">
        <f t="shared" si="87"/>
        <v>215.64112500000002</v>
      </c>
      <c r="X122" s="56">
        <f t="shared" si="88"/>
        <v>221.48162499999998</v>
      </c>
      <c r="Y122" s="56">
        <f t="shared" si="89"/>
        <v>227.50149999999999</v>
      </c>
      <c r="Z122" s="56">
        <f t="shared" si="90"/>
        <v>227.59632500000001</v>
      </c>
      <c r="AA122" s="56">
        <f t="shared" si="91"/>
        <v>231.82502500000001</v>
      </c>
      <c r="AB122" s="56">
        <f t="shared" si="92"/>
        <v>234.02164999999999</v>
      </c>
      <c r="AC122" s="56">
        <f t="shared" si="93"/>
        <v>237.83879999999999</v>
      </c>
      <c r="AD122" s="56">
        <f t="shared" si="94"/>
        <v>244.95942500000001</v>
      </c>
      <c r="AE122" s="56">
        <f t="shared" si="95"/>
        <v>247.25585000000001</v>
      </c>
      <c r="AF122" s="56">
        <f t="shared" si="96"/>
        <v>248.44405</v>
      </c>
      <c r="AG122" s="56">
        <f t="shared" si="97"/>
        <v>244.67579999999998</v>
      </c>
      <c r="AH122" s="56">
        <f t="shared" si="98"/>
        <v>222.58499999999998</v>
      </c>
      <c r="AI122" s="56">
        <f t="shared" ref="AI122:AK122" si="106">SUM(AI45:AL45)/4</f>
        <v>195.15522499999997</v>
      </c>
      <c r="AJ122" s="56">
        <f t="shared" si="106"/>
        <v>173.87934999999999</v>
      </c>
      <c r="AK122" s="56">
        <f t="shared" si="106"/>
        <v>165.82265000000001</v>
      </c>
      <c r="AL122" s="23">
        <f t="shared" si="37"/>
        <v>-32.227604855077608</v>
      </c>
      <c r="AO122" s="52" t="s">
        <v>85</v>
      </c>
      <c r="AP122" s="30">
        <f>AL122</f>
        <v>-32.227604855077608</v>
      </c>
    </row>
    <row r="123" spans="2:56" x14ac:dyDescent="0.25">
      <c r="B123" s="60"/>
      <c r="C123" s="1" t="s">
        <v>81</v>
      </c>
      <c r="D123" s="56">
        <f t="shared" si="68"/>
        <v>1193.4780000000001</v>
      </c>
      <c r="E123" s="56">
        <f t="shared" si="69"/>
        <v>1201.94875</v>
      </c>
      <c r="F123" s="56">
        <f t="shared" si="70"/>
        <v>1202.2855</v>
      </c>
      <c r="G123" s="56">
        <f t="shared" si="71"/>
        <v>1214.1132499999999</v>
      </c>
      <c r="H123" s="56">
        <f t="shared" si="72"/>
        <v>1218.2775000000001</v>
      </c>
      <c r="I123" s="56">
        <f t="shared" si="73"/>
        <v>1227.893</v>
      </c>
      <c r="J123" s="56">
        <f t="shared" si="74"/>
        <v>1236.7235000000001</v>
      </c>
      <c r="K123" s="56">
        <f t="shared" si="75"/>
        <v>1238.8634999999999</v>
      </c>
      <c r="L123" s="56">
        <f t="shared" si="76"/>
        <v>1247.0137500000001</v>
      </c>
      <c r="M123" s="56">
        <f t="shared" si="77"/>
        <v>1241.5160000000001</v>
      </c>
      <c r="N123" s="56">
        <f t="shared" si="78"/>
        <v>1241.71675</v>
      </c>
      <c r="O123" s="56">
        <f t="shared" si="79"/>
        <v>1222.6595</v>
      </c>
      <c r="P123" s="56">
        <f t="shared" si="80"/>
        <v>1200.05575</v>
      </c>
      <c r="Q123" s="56">
        <f t="shared" si="81"/>
        <v>1187.395</v>
      </c>
      <c r="R123" s="56">
        <f t="shared" si="82"/>
        <v>1171.6202499999999</v>
      </c>
      <c r="S123" s="56">
        <f t="shared" si="83"/>
        <v>1159.1675</v>
      </c>
      <c r="T123" s="56">
        <f t="shared" si="84"/>
        <v>1153.6770000000001</v>
      </c>
      <c r="U123" s="56">
        <f t="shared" si="85"/>
        <v>1151.8679999999999</v>
      </c>
      <c r="V123" s="56">
        <f t="shared" si="86"/>
        <v>1154.8162500000001</v>
      </c>
      <c r="W123" s="56">
        <f t="shared" si="87"/>
        <v>1168.29225</v>
      </c>
      <c r="X123" s="56">
        <f t="shared" si="88"/>
        <v>1178.511</v>
      </c>
      <c r="Y123" s="56">
        <f t="shared" si="89"/>
        <v>1182.3415</v>
      </c>
      <c r="Z123" s="56">
        <f t="shared" si="90"/>
        <v>1168.4760000000001</v>
      </c>
      <c r="AA123" s="56">
        <f t="shared" si="91"/>
        <v>1180.21975</v>
      </c>
      <c r="AB123" s="56">
        <f t="shared" si="92"/>
        <v>1191.903</v>
      </c>
      <c r="AC123" s="56">
        <f t="shared" si="93"/>
        <v>1201.3464999999999</v>
      </c>
      <c r="AD123" s="56">
        <f t="shared" si="94"/>
        <v>1227.6509999999998</v>
      </c>
      <c r="AE123" s="56">
        <f t="shared" si="95"/>
        <v>1236.5174999999999</v>
      </c>
      <c r="AF123" s="56">
        <f t="shared" si="96"/>
        <v>1240.9015000000002</v>
      </c>
      <c r="AG123" s="56">
        <f t="shared" si="97"/>
        <v>1246.4085</v>
      </c>
      <c r="AH123" s="56">
        <f t="shared" si="98"/>
        <v>1230.9475000000002</v>
      </c>
      <c r="AI123" s="56">
        <f t="shared" ref="AI123:AK123" si="107">SUM(AI46:AL46)/4</f>
        <v>1198.354</v>
      </c>
      <c r="AJ123" s="56">
        <f t="shared" si="107"/>
        <v>1168.8225</v>
      </c>
      <c r="AK123" s="56">
        <f t="shared" si="107"/>
        <v>1150.7629999999999</v>
      </c>
      <c r="AL123" s="23">
        <f t="shared" si="37"/>
        <v>-7.6736880404779075</v>
      </c>
      <c r="AO123" s="52"/>
    </row>
    <row r="124" spans="2:56" x14ac:dyDescent="0.25">
      <c r="B124" s="60"/>
      <c r="C124" s="1" t="s">
        <v>82</v>
      </c>
      <c r="D124" s="56">
        <f t="shared" si="68"/>
        <v>5275.2307499999997</v>
      </c>
      <c r="E124" s="56">
        <f t="shared" si="69"/>
        <v>5232.9690000000001</v>
      </c>
      <c r="F124" s="56">
        <f t="shared" si="70"/>
        <v>5172.4975000000004</v>
      </c>
      <c r="G124" s="56">
        <f t="shared" si="71"/>
        <v>5292.8075000000008</v>
      </c>
      <c r="H124" s="56">
        <f t="shared" si="72"/>
        <v>5571.4362500000007</v>
      </c>
      <c r="I124" s="56">
        <f t="shared" si="73"/>
        <v>5728.1244999999999</v>
      </c>
      <c r="J124" s="56">
        <f t="shared" si="74"/>
        <v>5819.0442500000008</v>
      </c>
      <c r="K124" s="56">
        <f t="shared" si="75"/>
        <v>5895.7272499999999</v>
      </c>
      <c r="L124" s="56">
        <f t="shared" si="76"/>
        <v>5806.8805000000002</v>
      </c>
      <c r="M124" s="56">
        <f t="shared" si="77"/>
        <v>5613.0957500000004</v>
      </c>
      <c r="N124" s="56">
        <f t="shared" si="78"/>
        <v>5638.6294999999991</v>
      </c>
      <c r="O124" s="56">
        <f t="shared" si="79"/>
        <v>5521.732</v>
      </c>
      <c r="P124" s="56">
        <f t="shared" si="80"/>
        <v>5521.4802500000005</v>
      </c>
      <c r="Q124" s="56">
        <f t="shared" si="81"/>
        <v>5649.1790000000001</v>
      </c>
      <c r="R124" s="56">
        <f t="shared" si="82"/>
        <v>5571.0695000000005</v>
      </c>
      <c r="S124" s="56">
        <f t="shared" si="83"/>
        <v>5546.2252499999995</v>
      </c>
      <c r="T124" s="56">
        <f t="shared" si="84"/>
        <v>5377.433</v>
      </c>
      <c r="U124" s="56">
        <f t="shared" si="85"/>
        <v>5253.9787500000002</v>
      </c>
      <c r="V124" s="56">
        <f t="shared" si="86"/>
        <v>5300.5910000000003</v>
      </c>
      <c r="W124" s="56">
        <f t="shared" si="87"/>
        <v>5263.3087500000001</v>
      </c>
      <c r="X124" s="56">
        <f t="shared" si="88"/>
        <v>5413.183</v>
      </c>
      <c r="Y124" s="56">
        <f t="shared" si="89"/>
        <v>5475.5689999999995</v>
      </c>
      <c r="Z124" s="56">
        <f t="shared" si="90"/>
        <v>5439.2487499999997</v>
      </c>
      <c r="AA124" s="56">
        <f t="shared" si="91"/>
        <v>5636.9419999999991</v>
      </c>
      <c r="AB124" s="56">
        <f t="shared" si="92"/>
        <v>5800.1369999999997</v>
      </c>
      <c r="AC124" s="56">
        <f t="shared" si="93"/>
        <v>6064.7317499999999</v>
      </c>
      <c r="AD124" s="56">
        <f t="shared" si="94"/>
        <v>6276.45975</v>
      </c>
      <c r="AE124" s="56">
        <f t="shared" si="95"/>
        <v>6284.3342500000008</v>
      </c>
      <c r="AF124" s="56">
        <f t="shared" si="96"/>
        <v>6182.9059999999999</v>
      </c>
      <c r="AG124" s="56">
        <f t="shared" si="97"/>
        <v>6012.8620000000001</v>
      </c>
      <c r="AH124" s="56">
        <f t="shared" si="98"/>
        <v>5925.1289999999999</v>
      </c>
      <c r="AI124" s="56">
        <f t="shared" ref="AI124:AK124" si="108">SUM(AI47:AL47)/4</f>
        <v>5849.0599999999995</v>
      </c>
      <c r="AJ124" s="56">
        <f t="shared" si="108"/>
        <v>5766.3654999999999</v>
      </c>
      <c r="AK124" s="56">
        <f t="shared" si="108"/>
        <v>5780.0977499999999</v>
      </c>
      <c r="AL124" s="23">
        <f t="shared" si="37"/>
        <v>-3.8711058061868071</v>
      </c>
      <c r="AO124" s="52"/>
    </row>
    <row r="125" spans="2:56" x14ac:dyDescent="0.25">
      <c r="B125" s="60" t="s">
        <v>73</v>
      </c>
      <c r="C125" s="1" t="s">
        <v>80</v>
      </c>
      <c r="D125" s="56">
        <f t="shared" si="68"/>
        <v>228.46410000000003</v>
      </c>
      <c r="E125" s="56">
        <f t="shared" si="69"/>
        <v>231.41612500000002</v>
      </c>
      <c r="F125" s="56">
        <f t="shared" si="70"/>
        <v>234.75197499999999</v>
      </c>
      <c r="G125" s="56">
        <f t="shared" si="71"/>
        <v>242.01080000000002</v>
      </c>
      <c r="H125" s="56">
        <f t="shared" si="72"/>
        <v>243.709475</v>
      </c>
      <c r="I125" s="56">
        <f t="shared" si="73"/>
        <v>246.89499999999998</v>
      </c>
      <c r="J125" s="56">
        <f t="shared" si="74"/>
        <v>243.16007500000001</v>
      </c>
      <c r="K125" s="56">
        <f t="shared" si="75"/>
        <v>239.48544999999999</v>
      </c>
      <c r="L125" s="56">
        <f t="shared" si="76"/>
        <v>237.50594999999998</v>
      </c>
      <c r="M125" s="56">
        <f t="shared" si="77"/>
        <v>231.98102499999999</v>
      </c>
      <c r="N125" s="56">
        <f t="shared" si="78"/>
        <v>233.95672499999998</v>
      </c>
      <c r="O125" s="56">
        <f t="shared" si="79"/>
        <v>235.47572499999998</v>
      </c>
      <c r="P125" s="56">
        <f t="shared" si="80"/>
        <v>234.14782499999998</v>
      </c>
      <c r="Q125" s="56">
        <f t="shared" si="81"/>
        <v>231.74400000000003</v>
      </c>
      <c r="R125" s="56">
        <f t="shared" si="82"/>
        <v>226.16444999999999</v>
      </c>
      <c r="S125" s="56">
        <f t="shared" si="83"/>
        <v>218.88330000000002</v>
      </c>
      <c r="T125" s="56">
        <f t="shared" si="84"/>
        <v>213.80432500000001</v>
      </c>
      <c r="U125" s="56">
        <f t="shared" si="85"/>
        <v>206.60764999999998</v>
      </c>
      <c r="V125" s="56">
        <f t="shared" si="86"/>
        <v>199.32999999999998</v>
      </c>
      <c r="W125" s="56">
        <f t="shared" si="87"/>
        <v>197.79284999999999</v>
      </c>
      <c r="X125" s="56">
        <f t="shared" si="88"/>
        <v>195.05430000000001</v>
      </c>
      <c r="Y125" s="56">
        <f t="shared" si="89"/>
        <v>195.371475</v>
      </c>
      <c r="Z125" s="56">
        <f t="shared" si="90"/>
        <v>194.96132500000002</v>
      </c>
      <c r="AA125" s="56">
        <f t="shared" si="91"/>
        <v>198.79947500000003</v>
      </c>
      <c r="AB125" s="56">
        <f t="shared" si="92"/>
        <v>199.00037499999999</v>
      </c>
      <c r="AC125" s="56">
        <f t="shared" si="93"/>
        <v>203.642675</v>
      </c>
      <c r="AD125" s="56">
        <f t="shared" si="94"/>
        <v>208.99875</v>
      </c>
      <c r="AE125" s="56">
        <f t="shared" si="95"/>
        <v>204.25745000000001</v>
      </c>
      <c r="AF125" s="56">
        <f t="shared" si="96"/>
        <v>204.64014999999998</v>
      </c>
      <c r="AG125" s="56">
        <f t="shared" si="97"/>
        <v>197.16482500000001</v>
      </c>
      <c r="AH125" s="56">
        <f t="shared" si="98"/>
        <v>171.03935000000001</v>
      </c>
      <c r="AI125" s="56">
        <f t="shared" ref="AI125:AJ125" si="109">SUM(AI48:AL48)/4</f>
        <v>143.30857500000002</v>
      </c>
      <c r="AJ125" s="56">
        <f t="shared" si="109"/>
        <v>118.634</v>
      </c>
      <c r="AK125" s="56">
        <f>SUM(AK48:AN48)/4</f>
        <v>97.375437500000004</v>
      </c>
      <c r="AL125" s="23">
        <f t="shared" si="37"/>
        <v>-50.612165481342828</v>
      </c>
      <c r="AO125" s="52" t="s">
        <v>13</v>
      </c>
      <c r="AP125" s="30">
        <f>AL125</f>
        <v>-50.612165481342828</v>
      </c>
    </row>
    <row r="126" spans="2:56" x14ac:dyDescent="0.25">
      <c r="B126" s="60"/>
      <c r="C126" s="1" t="s">
        <v>81</v>
      </c>
      <c r="D126" s="56">
        <f t="shared" si="68"/>
        <v>1121.6667500000001</v>
      </c>
      <c r="E126" s="56">
        <f t="shared" si="69"/>
        <v>1128.5995</v>
      </c>
      <c r="F126" s="56">
        <f t="shared" si="70"/>
        <v>1127.17175</v>
      </c>
      <c r="G126" s="56">
        <f t="shared" si="71"/>
        <v>1147.6400000000001</v>
      </c>
      <c r="H126" s="56">
        <f t="shared" si="72"/>
        <v>1166.0545000000002</v>
      </c>
      <c r="I126" s="56">
        <f t="shared" si="73"/>
        <v>1187.9075</v>
      </c>
      <c r="J126" s="56">
        <f t="shared" si="74"/>
        <v>1205.7439999999999</v>
      </c>
      <c r="K126" s="56">
        <f t="shared" si="75"/>
        <v>1209.421</v>
      </c>
      <c r="L126" s="56">
        <f t="shared" si="76"/>
        <v>1213.0452499999999</v>
      </c>
      <c r="M126" s="56">
        <f t="shared" si="77"/>
        <v>1209.2849999999999</v>
      </c>
      <c r="N126" s="56">
        <f t="shared" si="78"/>
        <v>1216.9854999999998</v>
      </c>
      <c r="O126" s="56">
        <f t="shared" si="79"/>
        <v>1226.98</v>
      </c>
      <c r="P126" s="56">
        <f t="shared" si="80"/>
        <v>1227.8832500000001</v>
      </c>
      <c r="Q126" s="56">
        <f t="shared" si="81"/>
        <v>1229.2330000000002</v>
      </c>
      <c r="R126" s="56">
        <f t="shared" si="82"/>
        <v>1226.8027500000001</v>
      </c>
      <c r="S126" s="56">
        <f t="shared" si="83"/>
        <v>1217.441</v>
      </c>
      <c r="T126" s="56">
        <f t="shared" si="84"/>
        <v>1209.1912500000001</v>
      </c>
      <c r="U126" s="56">
        <f t="shared" si="85"/>
        <v>1191.1302500000002</v>
      </c>
      <c r="V126" s="56">
        <f t="shared" si="86"/>
        <v>1169.4782500000001</v>
      </c>
      <c r="W126" s="56">
        <f t="shared" si="87"/>
        <v>1158.0784999999998</v>
      </c>
      <c r="X126" s="56">
        <f t="shared" si="88"/>
        <v>1155.1447499999999</v>
      </c>
      <c r="Y126" s="56">
        <f t="shared" si="89"/>
        <v>1165.3749999999998</v>
      </c>
      <c r="Z126" s="56">
        <f t="shared" si="90"/>
        <v>1183.3777500000001</v>
      </c>
      <c r="AA126" s="56">
        <f t="shared" si="91"/>
        <v>1209.4780000000001</v>
      </c>
      <c r="AB126" s="56">
        <f t="shared" si="92"/>
        <v>1224.4475</v>
      </c>
      <c r="AC126" s="56">
        <f t="shared" si="93"/>
        <v>1249.663</v>
      </c>
      <c r="AD126" s="56">
        <f t="shared" si="94"/>
        <v>1265.38375</v>
      </c>
      <c r="AE126" s="56">
        <f t="shared" si="95"/>
        <v>1281.009</v>
      </c>
      <c r="AF126" s="56">
        <f t="shared" si="96"/>
        <v>1306.01575</v>
      </c>
      <c r="AG126" s="56">
        <f t="shared" si="97"/>
        <v>1310.84275</v>
      </c>
      <c r="AH126" s="56">
        <f t="shared" si="98"/>
        <v>1303.77775</v>
      </c>
      <c r="AI126" s="56">
        <f t="shared" ref="AI126:AK126" si="110">SUM(AI49:AL49)/4</f>
        <v>1283.1185</v>
      </c>
      <c r="AJ126" s="56">
        <f t="shared" si="110"/>
        <v>1264.0459999999998</v>
      </c>
      <c r="AK126" s="56">
        <f t="shared" si="110"/>
        <v>1243.8335</v>
      </c>
      <c r="AL126" s="23">
        <f t="shared" si="37"/>
        <v>-5.1119213193191984</v>
      </c>
      <c r="AO126" s="52"/>
    </row>
    <row r="127" spans="2:56" x14ac:dyDescent="0.25">
      <c r="B127" s="60"/>
      <c r="C127" s="1" t="s">
        <v>82</v>
      </c>
      <c r="D127" s="56">
        <f t="shared" si="68"/>
        <v>5336.5414999999994</v>
      </c>
      <c r="E127" s="56">
        <f t="shared" si="69"/>
        <v>5369.3072499999998</v>
      </c>
      <c r="F127" s="56">
        <f t="shared" si="70"/>
        <v>5347.8017500000005</v>
      </c>
      <c r="G127" s="56">
        <f t="shared" si="71"/>
        <v>5443.0860000000002</v>
      </c>
      <c r="H127" s="56">
        <f t="shared" si="72"/>
        <v>5554.3107499999996</v>
      </c>
      <c r="I127" s="56">
        <f t="shared" si="73"/>
        <v>5631.3567499999999</v>
      </c>
      <c r="J127" s="56">
        <f t="shared" si="74"/>
        <v>5683.0282500000003</v>
      </c>
      <c r="K127" s="56">
        <f t="shared" si="75"/>
        <v>5673.0337499999996</v>
      </c>
      <c r="L127" s="56">
        <f t="shared" si="76"/>
        <v>5678.0334999999995</v>
      </c>
      <c r="M127" s="56">
        <f t="shared" si="77"/>
        <v>5640.7927499999996</v>
      </c>
      <c r="N127" s="56">
        <f t="shared" si="78"/>
        <v>5655.8807500000003</v>
      </c>
      <c r="O127" s="56">
        <f t="shared" si="79"/>
        <v>5667.8270000000002</v>
      </c>
      <c r="P127" s="56">
        <f t="shared" si="80"/>
        <v>5656.0702500000007</v>
      </c>
      <c r="Q127" s="56">
        <f t="shared" si="81"/>
        <v>5758.139000000001</v>
      </c>
      <c r="R127" s="56">
        <f t="shared" si="82"/>
        <v>5834.1900000000005</v>
      </c>
      <c r="S127" s="56">
        <f t="shared" si="83"/>
        <v>5857.4879999999994</v>
      </c>
      <c r="T127" s="56">
        <f t="shared" si="84"/>
        <v>5885.7057500000001</v>
      </c>
      <c r="U127" s="56">
        <f t="shared" si="85"/>
        <v>5823.0122500000007</v>
      </c>
      <c r="V127" s="56">
        <f t="shared" si="86"/>
        <v>5673.8087500000001</v>
      </c>
      <c r="W127" s="56">
        <f t="shared" si="87"/>
        <v>5632.3605000000007</v>
      </c>
      <c r="X127" s="56">
        <f t="shared" si="88"/>
        <v>5621.2337499999994</v>
      </c>
      <c r="Y127" s="56">
        <f t="shared" si="89"/>
        <v>5644.4894999999997</v>
      </c>
      <c r="Z127" s="56">
        <f t="shared" si="90"/>
        <v>5848.1414999999997</v>
      </c>
      <c r="AA127" s="56">
        <f t="shared" si="91"/>
        <v>6031.0784999999996</v>
      </c>
      <c r="AB127" s="56">
        <f t="shared" si="92"/>
        <v>6231.1092499999995</v>
      </c>
      <c r="AC127" s="56">
        <f t="shared" si="93"/>
        <v>6445.2752500000006</v>
      </c>
      <c r="AD127" s="56">
        <f t="shared" si="94"/>
        <v>6567.2275</v>
      </c>
      <c r="AE127" s="56">
        <f t="shared" si="95"/>
        <v>6761.8197499999997</v>
      </c>
      <c r="AF127" s="56">
        <f t="shared" si="96"/>
        <v>6946.8807500000003</v>
      </c>
      <c r="AG127" s="56">
        <f t="shared" si="97"/>
        <v>7020.2164999999995</v>
      </c>
      <c r="AH127" s="56">
        <f t="shared" si="98"/>
        <v>7171.1122500000001</v>
      </c>
      <c r="AI127" s="56">
        <f t="shared" ref="AI127:AK127" si="111">SUM(AI50:AL50)/4</f>
        <v>7191.45075</v>
      </c>
      <c r="AJ127" s="56">
        <f t="shared" si="111"/>
        <v>7202.0957500000004</v>
      </c>
      <c r="AK127" s="56">
        <f t="shared" si="111"/>
        <v>7266.6109999999999</v>
      </c>
      <c r="AL127" s="23">
        <f t="shared" si="37"/>
        <v>3.5097849190263624</v>
      </c>
      <c r="AO127" s="52"/>
    </row>
    <row r="128" spans="2:56" x14ac:dyDescent="0.25">
      <c r="B128" s="60" t="s">
        <v>74</v>
      </c>
      <c r="C128" s="1" t="s">
        <v>80</v>
      </c>
      <c r="D128" s="56">
        <f t="shared" si="68"/>
        <v>340.51295000000005</v>
      </c>
      <c r="E128" s="56">
        <f t="shared" si="69"/>
        <v>347.57287500000001</v>
      </c>
      <c r="F128" s="56">
        <f t="shared" si="70"/>
        <v>354.239575</v>
      </c>
      <c r="G128" s="56">
        <f t="shared" si="71"/>
        <v>363.05507499999999</v>
      </c>
      <c r="H128" s="56">
        <f t="shared" si="72"/>
        <v>370.64412499999997</v>
      </c>
      <c r="I128" s="56">
        <f t="shared" si="73"/>
        <v>376.02259999999995</v>
      </c>
      <c r="J128" s="56">
        <f t="shared" si="74"/>
        <v>379.78989999999999</v>
      </c>
      <c r="K128" s="56">
        <f t="shared" si="75"/>
        <v>376.16014999999999</v>
      </c>
      <c r="L128" s="56">
        <f t="shared" si="76"/>
        <v>372.58992499999999</v>
      </c>
      <c r="M128" s="56">
        <f t="shared" si="77"/>
        <v>368.79502500000001</v>
      </c>
      <c r="N128" s="56">
        <f t="shared" si="78"/>
        <v>362.9239</v>
      </c>
      <c r="O128" s="56">
        <f t="shared" si="79"/>
        <v>357.00237500000003</v>
      </c>
      <c r="P128" s="56">
        <f t="shared" si="80"/>
        <v>346.39682499999998</v>
      </c>
      <c r="Q128" s="56">
        <f t="shared" si="81"/>
        <v>335.91084999999998</v>
      </c>
      <c r="R128" s="56">
        <f t="shared" si="82"/>
        <v>332.15565000000004</v>
      </c>
      <c r="S128" s="56">
        <f t="shared" si="83"/>
        <v>329.84620000000001</v>
      </c>
      <c r="T128" s="56">
        <f t="shared" si="84"/>
        <v>330.97140000000002</v>
      </c>
      <c r="U128" s="56">
        <f t="shared" si="85"/>
        <v>331.35627499999998</v>
      </c>
      <c r="V128" s="56">
        <f t="shared" si="86"/>
        <v>327.83195000000001</v>
      </c>
      <c r="W128" s="56">
        <f t="shared" si="87"/>
        <v>325.61685</v>
      </c>
      <c r="X128" s="56">
        <f t="shared" si="88"/>
        <v>322.27404999999999</v>
      </c>
      <c r="Y128" s="56">
        <f t="shared" si="89"/>
        <v>318.68302499999999</v>
      </c>
      <c r="Z128" s="56">
        <f t="shared" si="90"/>
        <v>311.51075000000003</v>
      </c>
      <c r="AA128" s="56">
        <f t="shared" si="91"/>
        <v>307.93332500000002</v>
      </c>
      <c r="AB128" s="56">
        <f t="shared" si="92"/>
        <v>301.49509999999998</v>
      </c>
      <c r="AC128" s="56">
        <f t="shared" si="93"/>
        <v>296.75745000000001</v>
      </c>
      <c r="AD128" s="56">
        <f t="shared" si="94"/>
        <v>297.94642500000003</v>
      </c>
      <c r="AE128" s="56">
        <f t="shared" si="95"/>
        <v>296.80827499999998</v>
      </c>
      <c r="AF128" s="56">
        <f t="shared" si="96"/>
        <v>298.83712499999996</v>
      </c>
      <c r="AG128" s="56">
        <f t="shared" si="97"/>
        <v>299.553225</v>
      </c>
      <c r="AH128" s="56">
        <f t="shared" si="98"/>
        <v>278.30647499999998</v>
      </c>
      <c r="AI128" s="56">
        <f t="shared" ref="AI128:AK128" si="112">SUM(AI51:AL51)/4</f>
        <v>251.16117499999999</v>
      </c>
      <c r="AJ128" s="56">
        <f t="shared" si="112"/>
        <v>225.16332499999999</v>
      </c>
      <c r="AK128" s="56">
        <f t="shared" si="112"/>
        <v>207.30500000000001</v>
      </c>
      <c r="AL128" s="23">
        <f t="shared" si="37"/>
        <v>-30.795270189462986</v>
      </c>
      <c r="AO128" s="52" t="s">
        <v>14</v>
      </c>
      <c r="AP128" s="30">
        <f>AL128</f>
        <v>-30.795270189462986</v>
      </c>
    </row>
    <row r="129" spans="2:42" x14ac:dyDescent="0.25">
      <c r="B129" s="60"/>
      <c r="C129" s="1" t="s">
        <v>81</v>
      </c>
      <c r="D129" s="56">
        <f t="shared" si="68"/>
        <v>1467.4162499999998</v>
      </c>
      <c r="E129" s="56">
        <f t="shared" si="69"/>
        <v>1492.3177499999999</v>
      </c>
      <c r="F129" s="56">
        <f t="shared" si="70"/>
        <v>1532.4414999999999</v>
      </c>
      <c r="G129" s="56">
        <f t="shared" si="71"/>
        <v>1565.77575</v>
      </c>
      <c r="H129" s="56">
        <f t="shared" si="72"/>
        <v>1586.952</v>
      </c>
      <c r="I129" s="56">
        <f t="shared" si="73"/>
        <v>1604.00225</v>
      </c>
      <c r="J129" s="56">
        <f t="shared" si="74"/>
        <v>1613.7717499999999</v>
      </c>
      <c r="K129" s="56">
        <f t="shared" si="75"/>
        <v>1626.3607499999998</v>
      </c>
      <c r="L129" s="56">
        <f t="shared" si="76"/>
        <v>1661.2137499999999</v>
      </c>
      <c r="M129" s="56">
        <f t="shared" si="77"/>
        <v>1677.4702500000001</v>
      </c>
      <c r="N129" s="56">
        <f t="shared" si="78"/>
        <v>1683.3444999999999</v>
      </c>
      <c r="O129" s="56">
        <f t="shared" si="79"/>
        <v>1667.836</v>
      </c>
      <c r="P129" s="56">
        <f t="shared" si="80"/>
        <v>1628.395</v>
      </c>
      <c r="Q129" s="56">
        <f t="shared" si="81"/>
        <v>1620.9617499999999</v>
      </c>
      <c r="R129" s="56">
        <f t="shared" si="82"/>
        <v>1607.7462500000001</v>
      </c>
      <c r="S129" s="56">
        <f t="shared" si="83"/>
        <v>1617.4230000000002</v>
      </c>
      <c r="T129" s="56">
        <f t="shared" si="84"/>
        <v>1639.1734999999999</v>
      </c>
      <c r="U129" s="56">
        <f t="shared" si="85"/>
        <v>1645.22</v>
      </c>
      <c r="V129" s="56">
        <f t="shared" si="86"/>
        <v>1643.19425</v>
      </c>
      <c r="W129" s="56">
        <f t="shared" si="87"/>
        <v>1635.3919999999998</v>
      </c>
      <c r="X129" s="56">
        <f t="shared" si="88"/>
        <v>1619.46075</v>
      </c>
      <c r="Y129" s="56">
        <f t="shared" si="89"/>
        <v>1608.1475</v>
      </c>
      <c r="Z129" s="56">
        <f t="shared" si="90"/>
        <v>1602.4504999999999</v>
      </c>
      <c r="AA129" s="56">
        <f t="shared" si="91"/>
        <v>1588.29775</v>
      </c>
      <c r="AB129" s="56">
        <f t="shared" si="92"/>
        <v>1590.9275</v>
      </c>
      <c r="AC129" s="56">
        <f t="shared" si="93"/>
        <v>1588.2837500000001</v>
      </c>
      <c r="AD129" s="56">
        <f t="shared" si="94"/>
        <v>1585.8317499999998</v>
      </c>
      <c r="AE129" s="56">
        <f t="shared" si="95"/>
        <v>1591.4430000000002</v>
      </c>
      <c r="AF129" s="56">
        <f t="shared" si="96"/>
        <v>1600.8965000000001</v>
      </c>
      <c r="AG129" s="56">
        <f t="shared" si="97"/>
        <v>1595.5162499999999</v>
      </c>
      <c r="AH129" s="56">
        <f t="shared" si="98"/>
        <v>1576.6489999999999</v>
      </c>
      <c r="AI129" s="56">
        <f t="shared" ref="AI129:AK129" si="113">SUM(AI52:AL52)/4</f>
        <v>1556.9614999999999</v>
      </c>
      <c r="AJ129" s="56">
        <f t="shared" si="113"/>
        <v>1508.97675</v>
      </c>
      <c r="AK129" s="56">
        <f t="shared" si="113"/>
        <v>1475.1765</v>
      </c>
      <c r="AL129" s="23">
        <f t="shared" si="37"/>
        <v>-7.5423706903643177</v>
      </c>
      <c r="AO129" s="52"/>
    </row>
    <row r="130" spans="2:42" x14ac:dyDescent="0.25">
      <c r="B130" s="60"/>
      <c r="C130" s="1" t="s">
        <v>82</v>
      </c>
      <c r="D130" s="56">
        <f t="shared" si="68"/>
        <v>7420.73675</v>
      </c>
      <c r="E130" s="56">
        <f t="shared" si="69"/>
        <v>7457.2847500000007</v>
      </c>
      <c r="F130" s="56">
        <f t="shared" si="70"/>
        <v>7632.4502499999999</v>
      </c>
      <c r="G130" s="56">
        <f t="shared" si="71"/>
        <v>7737.61175</v>
      </c>
      <c r="H130" s="56">
        <f t="shared" si="72"/>
        <v>7606.5707499999999</v>
      </c>
      <c r="I130" s="56">
        <f t="shared" si="73"/>
        <v>7818.6085000000003</v>
      </c>
      <c r="J130" s="56">
        <f t="shared" si="74"/>
        <v>7977.8510000000006</v>
      </c>
      <c r="K130" s="56">
        <f t="shared" si="75"/>
        <v>8264.2325000000001</v>
      </c>
      <c r="L130" s="56">
        <f t="shared" si="76"/>
        <v>8590.9959999999992</v>
      </c>
      <c r="M130" s="56">
        <f t="shared" si="77"/>
        <v>8737.6142499999987</v>
      </c>
      <c r="N130" s="56">
        <f t="shared" si="78"/>
        <v>8903.2345000000005</v>
      </c>
      <c r="O130" s="56">
        <f t="shared" si="79"/>
        <v>8879.9385000000002</v>
      </c>
      <c r="P130" s="56">
        <f t="shared" si="80"/>
        <v>8959.1149999999998</v>
      </c>
      <c r="Q130" s="56">
        <f t="shared" si="81"/>
        <v>8937.2392500000005</v>
      </c>
      <c r="R130" s="56">
        <f t="shared" si="82"/>
        <v>8653.4762499999997</v>
      </c>
      <c r="S130" s="56">
        <f t="shared" si="83"/>
        <v>8539.2780000000002</v>
      </c>
      <c r="T130" s="56">
        <f t="shared" si="84"/>
        <v>8564.7129999999997</v>
      </c>
      <c r="U130" s="56">
        <f t="shared" si="85"/>
        <v>8574.8060000000005</v>
      </c>
      <c r="V130" s="56">
        <f t="shared" si="86"/>
        <v>8665.6165000000001</v>
      </c>
      <c r="W130" s="56">
        <f t="shared" si="87"/>
        <v>8759.45975</v>
      </c>
      <c r="X130" s="56">
        <f t="shared" si="88"/>
        <v>8777.3014999999996</v>
      </c>
      <c r="Y130" s="56">
        <f t="shared" si="89"/>
        <v>8870.3315000000002</v>
      </c>
      <c r="Z130" s="56">
        <f t="shared" si="90"/>
        <v>9043.3522499999999</v>
      </c>
      <c r="AA130" s="56">
        <f t="shared" si="91"/>
        <v>9195.7137500000008</v>
      </c>
      <c r="AB130" s="56">
        <f t="shared" si="92"/>
        <v>9275.4562500000011</v>
      </c>
      <c r="AC130" s="56">
        <f t="shared" si="93"/>
        <v>9263.3292499999989</v>
      </c>
      <c r="AD130" s="56">
        <f t="shared" si="94"/>
        <v>9264.7005000000008</v>
      </c>
      <c r="AE130" s="56">
        <f t="shared" si="95"/>
        <v>9250.9860000000008</v>
      </c>
      <c r="AF130" s="56">
        <f t="shared" si="96"/>
        <v>9345.1435000000001</v>
      </c>
      <c r="AG130" s="56">
        <f t="shared" si="97"/>
        <v>9447.1017499999998</v>
      </c>
      <c r="AH130" s="56">
        <f t="shared" si="98"/>
        <v>9339.1779999999999</v>
      </c>
      <c r="AI130" s="56">
        <f t="shared" ref="AI130:AK130" si="114">SUM(AI53:AL53)/4</f>
        <v>9389.5517499999987</v>
      </c>
      <c r="AJ130" s="56">
        <f t="shared" si="114"/>
        <v>9052.3549999999996</v>
      </c>
      <c r="AK130" s="56">
        <f t="shared" si="114"/>
        <v>8813.709499999999</v>
      </c>
      <c r="AL130" s="23">
        <f t="shared" si="37"/>
        <v>-6.70461975282526</v>
      </c>
      <c r="AO130" s="52"/>
    </row>
    <row r="131" spans="2:42" x14ac:dyDescent="0.25">
      <c r="B131" s="60" t="s">
        <v>75</v>
      </c>
      <c r="C131" s="1" t="s">
        <v>80</v>
      </c>
      <c r="D131" s="56">
        <f t="shared" si="68"/>
        <v>392.755</v>
      </c>
      <c r="E131" s="56">
        <f t="shared" si="69"/>
        <v>395.03264999999999</v>
      </c>
      <c r="F131" s="56">
        <f t="shared" si="70"/>
        <v>400.58350000000002</v>
      </c>
      <c r="G131" s="56">
        <f t="shared" si="71"/>
        <v>400.53197499999999</v>
      </c>
      <c r="H131" s="56">
        <f t="shared" si="72"/>
        <v>399.88412500000004</v>
      </c>
      <c r="I131" s="56">
        <f t="shared" si="73"/>
        <v>403.82114999999999</v>
      </c>
      <c r="J131" s="56">
        <f t="shared" si="74"/>
        <v>402.76419999999996</v>
      </c>
      <c r="K131" s="56">
        <f t="shared" si="75"/>
        <v>406.83512500000006</v>
      </c>
      <c r="L131" s="56">
        <f t="shared" si="76"/>
        <v>407.89120000000003</v>
      </c>
      <c r="M131" s="56">
        <f t="shared" si="77"/>
        <v>399.25565</v>
      </c>
      <c r="N131" s="56">
        <f t="shared" si="78"/>
        <v>392.74762500000003</v>
      </c>
      <c r="O131" s="56">
        <f t="shared" si="79"/>
        <v>382.02935000000002</v>
      </c>
      <c r="P131" s="56">
        <f t="shared" si="80"/>
        <v>379.22045000000003</v>
      </c>
      <c r="Q131" s="56">
        <f t="shared" si="81"/>
        <v>373.75850000000003</v>
      </c>
      <c r="R131" s="56">
        <f t="shared" si="82"/>
        <v>363.28230000000002</v>
      </c>
      <c r="S131" s="56">
        <f t="shared" si="83"/>
        <v>347.58992499999999</v>
      </c>
      <c r="T131" s="56">
        <f t="shared" si="84"/>
        <v>337.18714999999997</v>
      </c>
      <c r="U131" s="56">
        <f t="shared" si="85"/>
        <v>330.95845000000003</v>
      </c>
      <c r="V131" s="56">
        <f t="shared" si="86"/>
        <v>338.86294999999996</v>
      </c>
      <c r="W131" s="56">
        <f t="shared" si="87"/>
        <v>340.91682499999996</v>
      </c>
      <c r="X131" s="56">
        <f t="shared" si="88"/>
        <v>334.82357500000001</v>
      </c>
      <c r="Y131" s="56">
        <f t="shared" si="89"/>
        <v>327.336725</v>
      </c>
      <c r="Z131" s="56">
        <f t="shared" si="90"/>
        <v>308.62495000000001</v>
      </c>
      <c r="AA131" s="56">
        <f t="shared" si="91"/>
        <v>302.52957499999997</v>
      </c>
      <c r="AB131" s="56">
        <f t="shared" si="92"/>
        <v>302.629075</v>
      </c>
      <c r="AC131" s="56">
        <f t="shared" si="93"/>
        <v>312.88104999999996</v>
      </c>
      <c r="AD131" s="56">
        <f t="shared" si="94"/>
        <v>324.44100000000003</v>
      </c>
      <c r="AE131" s="56">
        <f t="shared" si="95"/>
        <v>333.72489999999999</v>
      </c>
      <c r="AF131" s="56">
        <f t="shared" si="96"/>
        <v>342.754525</v>
      </c>
      <c r="AG131" s="56">
        <f t="shared" si="97"/>
        <v>342.48322500000006</v>
      </c>
      <c r="AH131" s="56">
        <f t="shared" si="98"/>
        <v>328.67362500000002</v>
      </c>
      <c r="AI131" s="56">
        <f t="shared" ref="AI131:AK131" si="115">SUM(AI54:AL54)/4</f>
        <v>311.63580000000002</v>
      </c>
      <c r="AJ131" s="56">
        <f t="shared" si="115"/>
        <v>287.00975</v>
      </c>
      <c r="AK131" s="56">
        <f t="shared" si="115"/>
        <v>268.923225</v>
      </c>
      <c r="AL131" s="23">
        <f t="shared" si="37"/>
        <v>-21.478424235230804</v>
      </c>
      <c r="AO131" s="52" t="s">
        <v>15</v>
      </c>
      <c r="AP131" s="30">
        <f>AL131</f>
        <v>-21.478424235230804</v>
      </c>
    </row>
    <row r="132" spans="2:42" x14ac:dyDescent="0.25">
      <c r="B132" s="60"/>
      <c r="C132" s="1" t="s">
        <v>81</v>
      </c>
      <c r="D132" s="56">
        <f t="shared" si="68"/>
        <v>1504.1405</v>
      </c>
      <c r="E132" s="56">
        <f t="shared" si="69"/>
        <v>1518.41875</v>
      </c>
      <c r="F132" s="56">
        <f t="shared" si="70"/>
        <v>1549.3705</v>
      </c>
      <c r="G132" s="56">
        <f t="shared" si="71"/>
        <v>1562.0122500000002</v>
      </c>
      <c r="H132" s="56">
        <f t="shared" si="72"/>
        <v>1579.8947499999999</v>
      </c>
      <c r="I132" s="56">
        <f t="shared" si="73"/>
        <v>1598.6599999999999</v>
      </c>
      <c r="J132" s="56">
        <f t="shared" si="74"/>
        <v>1612.5954999999999</v>
      </c>
      <c r="K132" s="56">
        <f t="shared" si="75"/>
        <v>1629.6954999999998</v>
      </c>
      <c r="L132" s="56">
        <f t="shared" si="76"/>
        <v>1637.7184999999999</v>
      </c>
      <c r="M132" s="56">
        <f t="shared" si="77"/>
        <v>1646.9760000000001</v>
      </c>
      <c r="N132" s="56">
        <f t="shared" si="78"/>
        <v>1644.8517500000003</v>
      </c>
      <c r="O132" s="56">
        <f t="shared" si="79"/>
        <v>1627.6417499999998</v>
      </c>
      <c r="P132" s="56">
        <f t="shared" si="80"/>
        <v>1616.4922499999998</v>
      </c>
      <c r="Q132" s="56">
        <f t="shared" si="81"/>
        <v>1583.44875</v>
      </c>
      <c r="R132" s="56">
        <f t="shared" si="82"/>
        <v>1554.673</v>
      </c>
      <c r="S132" s="56">
        <f t="shared" si="83"/>
        <v>1528.1257500000002</v>
      </c>
      <c r="T132" s="56">
        <f t="shared" si="84"/>
        <v>1515.3705</v>
      </c>
      <c r="U132" s="56">
        <f t="shared" si="85"/>
        <v>1511.08025</v>
      </c>
      <c r="V132" s="56">
        <f t="shared" si="86"/>
        <v>1512.1975000000002</v>
      </c>
      <c r="W132" s="56">
        <f t="shared" si="87"/>
        <v>1502.4372499999999</v>
      </c>
      <c r="X132" s="56">
        <f t="shared" si="88"/>
        <v>1484.5474999999999</v>
      </c>
      <c r="Y132" s="56">
        <f t="shared" si="89"/>
        <v>1472.6105</v>
      </c>
      <c r="Z132" s="56">
        <f t="shared" si="90"/>
        <v>1466.7852499999999</v>
      </c>
      <c r="AA132" s="56">
        <f t="shared" si="91"/>
        <v>1473.0414999999998</v>
      </c>
      <c r="AB132" s="56">
        <f t="shared" si="92"/>
        <v>1501.0189999999998</v>
      </c>
      <c r="AC132" s="56">
        <f t="shared" si="93"/>
        <v>1537.624</v>
      </c>
      <c r="AD132" s="56">
        <f t="shared" si="94"/>
        <v>1568.2262500000002</v>
      </c>
      <c r="AE132" s="56">
        <f t="shared" si="95"/>
        <v>1600.6645000000001</v>
      </c>
      <c r="AF132" s="56">
        <f t="shared" si="96"/>
        <v>1623.28925</v>
      </c>
      <c r="AG132" s="56">
        <f t="shared" si="97"/>
        <v>1635.6777500000001</v>
      </c>
      <c r="AH132" s="56">
        <f t="shared" si="98"/>
        <v>1631.99125</v>
      </c>
      <c r="AI132" s="56">
        <f t="shared" ref="AI132:AK132" si="116">SUM(AI55:AL55)/4</f>
        <v>1608.9204999999999</v>
      </c>
      <c r="AJ132" s="56">
        <f t="shared" si="116"/>
        <v>1562.6824999999999</v>
      </c>
      <c r="AK132" s="56">
        <f t="shared" si="116"/>
        <v>1516.4297500000002</v>
      </c>
      <c r="AL132" s="23">
        <f t="shared" si="37"/>
        <v>-7.2904335832653961</v>
      </c>
      <c r="AO132" s="52"/>
    </row>
    <row r="133" spans="2:42" x14ac:dyDescent="0.25">
      <c r="B133" s="60"/>
      <c r="C133" s="1" t="s">
        <v>82</v>
      </c>
      <c r="D133" s="56">
        <f t="shared" si="68"/>
        <v>5879.3762500000003</v>
      </c>
      <c r="E133" s="56">
        <f t="shared" si="69"/>
        <v>5810.4000000000005</v>
      </c>
      <c r="F133" s="56">
        <f t="shared" si="70"/>
        <v>5982.2382500000003</v>
      </c>
      <c r="G133" s="56">
        <f t="shared" si="71"/>
        <v>6042.527</v>
      </c>
      <c r="H133" s="56">
        <f t="shared" si="72"/>
        <v>6255.3452500000003</v>
      </c>
      <c r="I133" s="56">
        <f t="shared" si="73"/>
        <v>6286.7699999999995</v>
      </c>
      <c r="J133" s="56">
        <f t="shared" si="74"/>
        <v>6307.0254999999997</v>
      </c>
      <c r="K133" s="56">
        <f t="shared" si="75"/>
        <v>6343.7392499999996</v>
      </c>
      <c r="L133" s="56">
        <f t="shared" si="76"/>
        <v>6346.9785000000002</v>
      </c>
      <c r="M133" s="56">
        <f t="shared" si="77"/>
        <v>6383.2842499999997</v>
      </c>
      <c r="N133" s="56">
        <f t="shared" si="78"/>
        <v>6306.32</v>
      </c>
      <c r="O133" s="56">
        <f t="shared" si="79"/>
        <v>6045.8149999999996</v>
      </c>
      <c r="P133" s="56">
        <f t="shared" si="80"/>
        <v>5878.7142499999991</v>
      </c>
      <c r="Q133" s="56">
        <f t="shared" si="81"/>
        <v>5742.9207500000002</v>
      </c>
      <c r="R133" s="56">
        <f t="shared" si="82"/>
        <v>5680.4904999999999</v>
      </c>
      <c r="S133" s="56">
        <f t="shared" si="83"/>
        <v>5771.8994999999995</v>
      </c>
      <c r="T133" s="56">
        <f t="shared" si="84"/>
        <v>5980.9927499999994</v>
      </c>
      <c r="U133" s="56">
        <f t="shared" si="85"/>
        <v>6091.6532500000003</v>
      </c>
      <c r="V133" s="56">
        <f t="shared" si="86"/>
        <v>6189.9605000000001</v>
      </c>
      <c r="W133" s="56">
        <f t="shared" si="87"/>
        <v>6275.0182499999992</v>
      </c>
      <c r="X133" s="56">
        <f t="shared" si="88"/>
        <v>6271.1464999999998</v>
      </c>
      <c r="Y133" s="56">
        <f t="shared" si="89"/>
        <v>6332.8899999999994</v>
      </c>
      <c r="Z133" s="56">
        <f t="shared" si="90"/>
        <v>6376.33925</v>
      </c>
      <c r="AA133" s="56">
        <f t="shared" si="91"/>
        <v>6544.6934999999994</v>
      </c>
      <c r="AB133" s="56">
        <f t="shared" si="92"/>
        <v>6622.3932500000001</v>
      </c>
      <c r="AC133" s="56">
        <f t="shared" si="93"/>
        <v>6761.7652499999995</v>
      </c>
      <c r="AD133" s="56">
        <f t="shared" si="94"/>
        <v>6839.5619999999999</v>
      </c>
      <c r="AE133" s="56">
        <f t="shared" si="95"/>
        <v>6819.7664999999997</v>
      </c>
      <c r="AF133" s="56">
        <f t="shared" si="96"/>
        <v>6893.1710000000003</v>
      </c>
      <c r="AG133" s="56">
        <f t="shared" si="97"/>
        <v>6768.6474999999991</v>
      </c>
      <c r="AH133" s="56">
        <f t="shared" si="98"/>
        <v>6813.9930000000004</v>
      </c>
      <c r="AI133" s="56">
        <f t="shared" ref="AI133:AK133" si="117">SUM(AI56:AL56)/4</f>
        <v>6763.5064999999995</v>
      </c>
      <c r="AJ133" s="56">
        <f t="shared" si="117"/>
        <v>6655.3975</v>
      </c>
      <c r="AK133" s="56">
        <f t="shared" si="117"/>
        <v>6524.3464999999997</v>
      </c>
      <c r="AL133" s="23">
        <f t="shared" si="37"/>
        <v>-3.6093030402307034</v>
      </c>
      <c r="AO133" s="52"/>
    </row>
    <row r="134" spans="2:42" x14ac:dyDescent="0.25">
      <c r="B134" s="60" t="s">
        <v>76</v>
      </c>
      <c r="C134" s="1" t="s">
        <v>80</v>
      </c>
      <c r="D134" s="56">
        <f t="shared" si="68"/>
        <v>398.36410000000001</v>
      </c>
      <c r="E134" s="56">
        <f t="shared" si="69"/>
        <v>393.84432499999997</v>
      </c>
      <c r="F134" s="56">
        <f t="shared" si="70"/>
        <v>394.48197499999998</v>
      </c>
      <c r="G134" s="56">
        <f t="shared" si="71"/>
        <v>403.85027500000001</v>
      </c>
      <c r="H134" s="56">
        <f t="shared" si="72"/>
        <v>414.88222499999995</v>
      </c>
      <c r="I134" s="56">
        <f t="shared" si="73"/>
        <v>434.86082500000003</v>
      </c>
      <c r="J134" s="56">
        <f t="shared" si="74"/>
        <v>442.26795000000004</v>
      </c>
      <c r="K134" s="56">
        <f t="shared" si="75"/>
        <v>432.14292499999999</v>
      </c>
      <c r="L134" s="56">
        <f t="shared" si="76"/>
        <v>432.75890000000004</v>
      </c>
      <c r="M134" s="56">
        <f t="shared" si="77"/>
        <v>433.74987500000003</v>
      </c>
      <c r="N134" s="56">
        <f t="shared" si="78"/>
        <v>432.82522500000005</v>
      </c>
      <c r="O134" s="56">
        <f t="shared" si="79"/>
        <v>441.07772500000004</v>
      </c>
      <c r="P134" s="56">
        <f t="shared" si="80"/>
        <v>433.02070000000003</v>
      </c>
      <c r="Q134" s="56">
        <f t="shared" si="81"/>
        <v>411.84305000000006</v>
      </c>
      <c r="R134" s="56">
        <f t="shared" si="82"/>
        <v>392.00712500000003</v>
      </c>
      <c r="S134" s="56">
        <f t="shared" si="83"/>
        <v>367.52869999999996</v>
      </c>
      <c r="T134" s="56">
        <f t="shared" si="84"/>
        <v>358.20389999999998</v>
      </c>
      <c r="U134" s="56">
        <f t="shared" si="85"/>
        <v>364.14542499999999</v>
      </c>
      <c r="V134" s="56">
        <f t="shared" si="86"/>
        <v>368.90105</v>
      </c>
      <c r="W134" s="56">
        <f t="shared" si="87"/>
        <v>379.37295000000006</v>
      </c>
      <c r="X134" s="56">
        <f t="shared" si="88"/>
        <v>380.21375</v>
      </c>
      <c r="Y134" s="56">
        <f t="shared" si="89"/>
        <v>368.4058</v>
      </c>
      <c r="Z134" s="56">
        <f t="shared" si="90"/>
        <v>364.44405</v>
      </c>
      <c r="AA134" s="56">
        <f t="shared" si="91"/>
        <v>370.36167499999999</v>
      </c>
      <c r="AB134" s="56">
        <f t="shared" si="92"/>
        <v>380.22867499999995</v>
      </c>
      <c r="AC134" s="56">
        <f t="shared" si="93"/>
        <v>394.33467499999995</v>
      </c>
      <c r="AD134" s="56">
        <f t="shared" si="94"/>
        <v>406.61275000000001</v>
      </c>
      <c r="AE134" s="56">
        <f t="shared" si="95"/>
        <v>398.549825</v>
      </c>
      <c r="AF134" s="56">
        <f t="shared" si="96"/>
        <v>395.664625</v>
      </c>
      <c r="AG134" s="56">
        <f t="shared" si="97"/>
        <v>394.770825</v>
      </c>
      <c r="AH134" s="56">
        <f t="shared" si="98"/>
        <v>380.47194999999999</v>
      </c>
      <c r="AI134" s="56">
        <f t="shared" ref="AI134:AK134" si="118">SUM(AI57:AL57)/4</f>
        <v>348.15195</v>
      </c>
      <c r="AJ134" s="56">
        <f t="shared" si="118"/>
        <v>329.32914999999997</v>
      </c>
      <c r="AK134" s="56">
        <f t="shared" si="118"/>
        <v>290.39684999999997</v>
      </c>
      <c r="AL134" s="23">
        <f>((AK134-AG134)/AG134)*100</f>
        <v>-26.439130855224679</v>
      </c>
      <c r="AO134" s="52" t="s">
        <v>16</v>
      </c>
      <c r="AP134" s="30">
        <f>AL134</f>
        <v>-26.439130855224679</v>
      </c>
    </row>
    <row r="135" spans="2:42" x14ac:dyDescent="0.25">
      <c r="B135" s="60"/>
      <c r="C135" s="1" t="s">
        <v>81</v>
      </c>
      <c r="D135" s="56">
        <f t="shared" si="68"/>
        <v>1664.8895</v>
      </c>
      <c r="E135" s="56">
        <f t="shared" si="69"/>
        <v>1653.6392500000002</v>
      </c>
      <c r="F135" s="56">
        <f t="shared" si="70"/>
        <v>1642.46975</v>
      </c>
      <c r="G135" s="56">
        <f t="shared" si="71"/>
        <v>1680.38275</v>
      </c>
      <c r="H135" s="56">
        <f t="shared" si="72"/>
        <v>1724.86025</v>
      </c>
      <c r="I135" s="56">
        <f t="shared" si="73"/>
        <v>1792.4917499999999</v>
      </c>
      <c r="J135" s="56">
        <f t="shared" si="74"/>
        <v>1838.6232500000001</v>
      </c>
      <c r="K135" s="56">
        <f t="shared" si="75"/>
        <v>1843.498</v>
      </c>
      <c r="L135" s="56">
        <f t="shared" si="76"/>
        <v>1867.4355</v>
      </c>
      <c r="M135" s="56">
        <f t="shared" si="77"/>
        <v>1852.6257500000002</v>
      </c>
      <c r="N135" s="56">
        <f t="shared" si="78"/>
        <v>1859.924</v>
      </c>
      <c r="O135" s="56">
        <f t="shared" si="79"/>
        <v>1855.4665</v>
      </c>
      <c r="P135" s="56">
        <f t="shared" si="80"/>
        <v>1810.2845</v>
      </c>
      <c r="Q135" s="56">
        <f t="shared" si="81"/>
        <v>1759.2552500000002</v>
      </c>
      <c r="R135" s="56">
        <f t="shared" si="82"/>
        <v>1728.8100000000002</v>
      </c>
      <c r="S135" s="56">
        <f t="shared" si="83"/>
        <v>1691.5695000000001</v>
      </c>
      <c r="T135" s="56">
        <f t="shared" si="84"/>
        <v>1670.3810000000001</v>
      </c>
      <c r="U135" s="56">
        <f t="shared" si="85"/>
        <v>1722.63825</v>
      </c>
      <c r="V135" s="56">
        <f t="shared" si="86"/>
        <v>1756.7909999999999</v>
      </c>
      <c r="W135" s="56">
        <f t="shared" si="87"/>
        <v>1790.385</v>
      </c>
      <c r="X135" s="56">
        <f t="shared" si="88"/>
        <v>1803.0387499999999</v>
      </c>
      <c r="Y135" s="56">
        <f t="shared" si="89"/>
        <v>1769.7445</v>
      </c>
      <c r="Z135" s="56">
        <f t="shared" si="90"/>
        <v>1753.6922500000001</v>
      </c>
      <c r="AA135" s="56">
        <f t="shared" si="91"/>
        <v>1749.0125</v>
      </c>
      <c r="AB135" s="56">
        <f t="shared" si="92"/>
        <v>1777.7350000000001</v>
      </c>
      <c r="AC135" s="56">
        <f t="shared" si="93"/>
        <v>1813.09175</v>
      </c>
      <c r="AD135" s="56">
        <f t="shared" si="94"/>
        <v>1825.1354999999999</v>
      </c>
      <c r="AE135" s="56">
        <f t="shared" si="95"/>
        <v>1848.4780000000001</v>
      </c>
      <c r="AF135" s="56">
        <f t="shared" si="96"/>
        <v>1884.211</v>
      </c>
      <c r="AG135" s="56">
        <f t="shared" si="97"/>
        <v>1901.6667500000001</v>
      </c>
      <c r="AH135" s="56">
        <f t="shared" si="98"/>
        <v>1977.4614999999999</v>
      </c>
      <c r="AI135" s="56">
        <f t="shared" ref="AI135:AK135" si="119">SUM(AI58:AL58)/4</f>
        <v>1972.36</v>
      </c>
      <c r="AJ135" s="56">
        <f t="shared" si="119"/>
        <v>1925.4364999999998</v>
      </c>
      <c r="AK135" s="56">
        <f t="shared" si="119"/>
        <v>1933.6237500000002</v>
      </c>
      <c r="AL135" s="23">
        <f t="shared" si="37"/>
        <v>1.6804731954218637</v>
      </c>
      <c r="AO135" s="52"/>
    </row>
    <row r="136" spans="2:42" x14ac:dyDescent="0.25">
      <c r="B136" s="60"/>
      <c r="C136" s="1" t="s">
        <v>82</v>
      </c>
      <c r="D136" s="56">
        <f t="shared" si="68"/>
        <v>6759.1492500000004</v>
      </c>
      <c r="E136" s="56">
        <f t="shared" si="69"/>
        <v>6521.9547500000008</v>
      </c>
      <c r="F136" s="56">
        <f t="shared" si="70"/>
        <v>6288.7437500000005</v>
      </c>
      <c r="G136" s="56">
        <f t="shared" si="71"/>
        <v>6161.5369999999994</v>
      </c>
      <c r="H136" s="56">
        <f t="shared" si="72"/>
        <v>6315.7255000000005</v>
      </c>
      <c r="I136" s="56">
        <f t="shared" si="73"/>
        <v>6392.268</v>
      </c>
      <c r="J136" s="56">
        <f t="shared" si="74"/>
        <v>6598.1762500000004</v>
      </c>
      <c r="K136" s="56">
        <f t="shared" si="75"/>
        <v>6683.6149999999998</v>
      </c>
      <c r="L136" s="56">
        <f t="shared" si="76"/>
        <v>6788.5910000000003</v>
      </c>
      <c r="M136" s="56">
        <f t="shared" si="77"/>
        <v>6708.3287500000006</v>
      </c>
      <c r="N136" s="56">
        <f t="shared" si="78"/>
        <v>6571.1837500000001</v>
      </c>
      <c r="O136" s="56">
        <f t="shared" si="79"/>
        <v>6417.8455000000004</v>
      </c>
      <c r="P136" s="56">
        <f t="shared" si="80"/>
        <v>6073.9385000000002</v>
      </c>
      <c r="Q136" s="56">
        <f t="shared" si="81"/>
        <v>5995.42875</v>
      </c>
      <c r="R136" s="56">
        <f t="shared" si="82"/>
        <v>5927.7127500000006</v>
      </c>
      <c r="S136" s="56">
        <f t="shared" si="83"/>
        <v>5865.6372499999998</v>
      </c>
      <c r="T136" s="56">
        <f t="shared" si="84"/>
        <v>5732.9477500000012</v>
      </c>
      <c r="U136" s="56">
        <f t="shared" si="85"/>
        <v>5699.1180000000004</v>
      </c>
      <c r="V136" s="56">
        <f t="shared" si="86"/>
        <v>5767.6997499999998</v>
      </c>
      <c r="W136" s="56">
        <f t="shared" si="87"/>
        <v>5790.3529999999992</v>
      </c>
      <c r="X136" s="56">
        <f t="shared" si="88"/>
        <v>5893.0862499999994</v>
      </c>
      <c r="Y136" s="56">
        <f t="shared" si="89"/>
        <v>6001.3917499999989</v>
      </c>
      <c r="Z136" s="56">
        <f t="shared" si="90"/>
        <v>6154.3262500000001</v>
      </c>
      <c r="AA136" s="56">
        <f t="shared" si="91"/>
        <v>6237.6710000000003</v>
      </c>
      <c r="AB136" s="56">
        <f t="shared" si="92"/>
        <v>6412.1527499999993</v>
      </c>
      <c r="AC136" s="56">
        <f t="shared" si="93"/>
        <v>6481.4402499999997</v>
      </c>
      <c r="AD136" s="56">
        <f t="shared" si="94"/>
        <v>6514.3647499999997</v>
      </c>
      <c r="AE136" s="56">
        <f t="shared" si="95"/>
        <v>6636.7084999999997</v>
      </c>
      <c r="AF136" s="56">
        <f t="shared" si="96"/>
        <v>6779.10725</v>
      </c>
      <c r="AG136" s="56">
        <f t="shared" si="97"/>
        <v>6880.4615000000003</v>
      </c>
      <c r="AH136" s="56">
        <f t="shared" si="98"/>
        <v>7286.4155000000001</v>
      </c>
      <c r="AI136" s="56">
        <f t="shared" ref="AI136:AK136" si="120">SUM(AI59:AL59)/4</f>
        <v>7743.402</v>
      </c>
      <c r="AJ136" s="56">
        <f t="shared" si="120"/>
        <v>7910.826</v>
      </c>
      <c r="AK136" s="56">
        <f t="shared" si="120"/>
        <v>8262.0152500000004</v>
      </c>
      <c r="AL136" s="23">
        <f t="shared" si="37"/>
        <v>20.079376216261075</v>
      </c>
      <c r="AO136" s="52"/>
    </row>
    <row r="137" spans="2:42" x14ac:dyDescent="0.25">
      <c r="B137" s="60" t="s">
        <v>77</v>
      </c>
      <c r="C137" s="1" t="s">
        <v>80</v>
      </c>
      <c r="D137" s="56">
        <f t="shared" si="68"/>
        <v>284.54887500000001</v>
      </c>
      <c r="E137" s="56">
        <f t="shared" si="69"/>
        <v>296.50794999999999</v>
      </c>
      <c r="F137" s="56">
        <f t="shared" si="70"/>
        <v>297.40627499999999</v>
      </c>
      <c r="G137" s="56">
        <f t="shared" si="71"/>
        <v>300.61255</v>
      </c>
      <c r="H137" s="56">
        <f t="shared" si="72"/>
        <v>304.22819999999996</v>
      </c>
      <c r="I137" s="56">
        <f t="shared" si="73"/>
        <v>306.70504999999997</v>
      </c>
      <c r="J137" s="56">
        <f t="shared" si="74"/>
        <v>301.16075000000001</v>
      </c>
      <c r="K137" s="56">
        <f t="shared" si="75"/>
        <v>295.13844999999998</v>
      </c>
      <c r="L137" s="56">
        <f t="shared" si="76"/>
        <v>293.0052</v>
      </c>
      <c r="M137" s="56">
        <f t="shared" si="77"/>
        <v>289.827</v>
      </c>
      <c r="N137" s="56">
        <f t="shared" si="78"/>
        <v>293.80037500000003</v>
      </c>
      <c r="O137" s="56">
        <f t="shared" si="79"/>
        <v>294.10355000000004</v>
      </c>
      <c r="P137" s="56">
        <f t="shared" si="80"/>
        <v>291.67227500000001</v>
      </c>
      <c r="Q137" s="56">
        <f t="shared" si="81"/>
        <v>284.31687500000004</v>
      </c>
      <c r="R137" s="56">
        <f t="shared" si="82"/>
        <v>275.64375000000001</v>
      </c>
      <c r="S137" s="56">
        <f t="shared" si="83"/>
        <v>269.03309999999999</v>
      </c>
      <c r="T137" s="56">
        <f t="shared" si="84"/>
        <v>259.20682499999998</v>
      </c>
      <c r="U137" s="56">
        <f t="shared" si="85"/>
        <v>255.82617499999998</v>
      </c>
      <c r="V137" s="56">
        <f t="shared" si="86"/>
        <v>253.18194999999997</v>
      </c>
      <c r="W137" s="56">
        <f t="shared" si="87"/>
        <v>251.99937499999999</v>
      </c>
      <c r="X137" s="56">
        <f t="shared" si="88"/>
        <v>250.62275</v>
      </c>
      <c r="Y137" s="56">
        <f t="shared" si="89"/>
        <v>241.15539999999999</v>
      </c>
      <c r="Z137" s="56">
        <f t="shared" si="90"/>
        <v>238.72225</v>
      </c>
      <c r="AA137" s="56">
        <f t="shared" si="91"/>
        <v>236.72705000000002</v>
      </c>
      <c r="AB137" s="56">
        <f t="shared" si="92"/>
        <v>239.93382500000001</v>
      </c>
      <c r="AC137" s="56">
        <f t="shared" si="93"/>
        <v>245.91079999999999</v>
      </c>
      <c r="AD137" s="56">
        <f t="shared" si="94"/>
        <v>250.07987499999999</v>
      </c>
      <c r="AE137" s="56">
        <f t="shared" si="95"/>
        <v>252.61794999999998</v>
      </c>
      <c r="AF137" s="56">
        <f t="shared" si="96"/>
        <v>259.27719999999999</v>
      </c>
      <c r="AG137" s="56">
        <f t="shared" si="97"/>
        <v>258.659875</v>
      </c>
      <c r="AH137" s="56">
        <f t="shared" si="98"/>
        <v>232.51827499999999</v>
      </c>
      <c r="AI137" s="56">
        <f t="shared" ref="AI137:AK137" si="121">SUM(AI60:AL60)/4</f>
        <v>203.674475</v>
      </c>
      <c r="AJ137" s="56">
        <f t="shared" si="121"/>
        <v>174.53620000000001</v>
      </c>
      <c r="AK137" s="56">
        <f t="shared" si="121"/>
        <v>152.56225000000001</v>
      </c>
      <c r="AL137" s="23">
        <f t="shared" si="37"/>
        <v>-41.018200059054379</v>
      </c>
      <c r="AO137" s="52" t="s">
        <v>17</v>
      </c>
      <c r="AP137" s="30">
        <f>AL137</f>
        <v>-41.018200059054379</v>
      </c>
    </row>
    <row r="138" spans="2:42" x14ac:dyDescent="0.25">
      <c r="B138" s="60"/>
      <c r="C138" s="1" t="s">
        <v>81</v>
      </c>
      <c r="D138" s="56">
        <f t="shared" si="68"/>
        <v>1397.7752499999999</v>
      </c>
      <c r="E138" s="56">
        <f t="shared" si="69"/>
        <v>1409.9572499999999</v>
      </c>
      <c r="F138" s="56">
        <f t="shared" si="70"/>
        <v>1415.1415</v>
      </c>
      <c r="G138" s="56">
        <f t="shared" si="71"/>
        <v>1432.52325</v>
      </c>
      <c r="H138" s="56">
        <f t="shared" si="72"/>
        <v>1449.55225</v>
      </c>
      <c r="I138" s="56">
        <f t="shared" si="73"/>
        <v>1468.297</v>
      </c>
      <c r="J138" s="56">
        <f t="shared" si="74"/>
        <v>1469.2850000000001</v>
      </c>
      <c r="K138" s="56">
        <f t="shared" si="75"/>
        <v>1456.6714999999999</v>
      </c>
      <c r="L138" s="56">
        <f t="shared" si="76"/>
        <v>1457.2935</v>
      </c>
      <c r="M138" s="56">
        <f t="shared" si="77"/>
        <v>1455.6344999999999</v>
      </c>
      <c r="N138" s="56">
        <f t="shared" si="78"/>
        <v>1454.9742500000002</v>
      </c>
      <c r="O138" s="56">
        <f t="shared" si="79"/>
        <v>1446.5655000000002</v>
      </c>
      <c r="P138" s="56">
        <f t="shared" si="80"/>
        <v>1447.1840000000002</v>
      </c>
      <c r="Q138" s="56">
        <f t="shared" si="81"/>
        <v>1423.2247500000001</v>
      </c>
      <c r="R138" s="56">
        <f t="shared" si="82"/>
        <v>1419.9054999999998</v>
      </c>
      <c r="S138" s="56">
        <f t="shared" si="83"/>
        <v>1421.6125</v>
      </c>
      <c r="T138" s="56">
        <f t="shared" si="84"/>
        <v>1398.9002499999999</v>
      </c>
      <c r="U138" s="56">
        <f t="shared" si="85"/>
        <v>1407.85725</v>
      </c>
      <c r="V138" s="56">
        <f t="shared" si="86"/>
        <v>1411.0139999999999</v>
      </c>
      <c r="W138" s="56">
        <f t="shared" si="87"/>
        <v>1435.1812500000001</v>
      </c>
      <c r="X138" s="56">
        <f t="shared" si="88"/>
        <v>1457.5082500000001</v>
      </c>
      <c r="Y138" s="56">
        <f t="shared" si="89"/>
        <v>1470.7455</v>
      </c>
      <c r="Z138" s="56">
        <f t="shared" si="90"/>
        <v>1478.2882500000001</v>
      </c>
      <c r="AA138" s="56">
        <f t="shared" si="91"/>
        <v>1453.4025000000001</v>
      </c>
      <c r="AB138" s="56">
        <f t="shared" si="92"/>
        <v>1456.3384999999998</v>
      </c>
      <c r="AC138" s="56">
        <f t="shared" si="93"/>
        <v>1472.2170000000001</v>
      </c>
      <c r="AD138" s="56">
        <f t="shared" si="94"/>
        <v>1482.7989999999998</v>
      </c>
      <c r="AE138" s="56">
        <f t="shared" si="95"/>
        <v>1502.3689999999999</v>
      </c>
      <c r="AF138" s="56">
        <f t="shared" si="96"/>
        <v>1521.12075</v>
      </c>
      <c r="AG138" s="56">
        <f t="shared" si="97"/>
        <v>1499.0172499999999</v>
      </c>
      <c r="AH138" s="56">
        <f t="shared" si="98"/>
        <v>1455.6154999999999</v>
      </c>
      <c r="AI138" s="56">
        <f t="shared" ref="AI138:AK138" si="122">SUM(AI61:AL61)/4</f>
        <v>1412.6677500000001</v>
      </c>
      <c r="AJ138" s="56">
        <f t="shared" si="122"/>
        <v>1365.84825</v>
      </c>
      <c r="AK138" s="56">
        <f t="shared" si="122"/>
        <v>1351.2935</v>
      </c>
      <c r="AL138" s="23">
        <f t="shared" si="37"/>
        <v>-9.854706475192323</v>
      </c>
      <c r="AO138" s="52"/>
    </row>
    <row r="139" spans="2:42" x14ac:dyDescent="0.25">
      <c r="B139" s="60"/>
      <c r="C139" s="1" t="s">
        <v>82</v>
      </c>
      <c r="D139" s="56">
        <f t="shared" si="68"/>
        <v>6555.2509999999993</v>
      </c>
      <c r="E139" s="56">
        <f t="shared" si="69"/>
        <v>6604.6305000000002</v>
      </c>
      <c r="F139" s="56">
        <f t="shared" si="70"/>
        <v>6642.61625</v>
      </c>
      <c r="G139" s="56">
        <f t="shared" si="71"/>
        <v>6850.9212499999994</v>
      </c>
      <c r="H139" s="56">
        <f t="shared" si="72"/>
        <v>6991.2109999999993</v>
      </c>
      <c r="I139" s="56">
        <f t="shared" si="73"/>
        <v>7110.88825</v>
      </c>
      <c r="J139" s="56">
        <f t="shared" si="74"/>
        <v>7128.4629999999997</v>
      </c>
      <c r="K139" s="56">
        <f t="shared" si="75"/>
        <v>6845.9764999999998</v>
      </c>
      <c r="L139" s="56">
        <f t="shared" si="76"/>
        <v>6722.1052500000005</v>
      </c>
      <c r="M139" s="56">
        <f t="shared" si="77"/>
        <v>6488.8160000000007</v>
      </c>
      <c r="N139" s="56">
        <f t="shared" si="78"/>
        <v>6225.0215000000007</v>
      </c>
      <c r="O139" s="56">
        <f t="shared" si="79"/>
        <v>6085.8339999999998</v>
      </c>
      <c r="P139" s="56">
        <f t="shared" si="80"/>
        <v>6023.2390000000005</v>
      </c>
      <c r="Q139" s="56">
        <f t="shared" si="81"/>
        <v>6049.2620000000006</v>
      </c>
      <c r="R139" s="56">
        <f t="shared" si="82"/>
        <v>6220.2695000000003</v>
      </c>
      <c r="S139" s="56">
        <f t="shared" si="83"/>
        <v>6348.1032500000001</v>
      </c>
      <c r="T139" s="56">
        <f t="shared" si="84"/>
        <v>6352.7545</v>
      </c>
      <c r="U139" s="56">
        <f t="shared" si="85"/>
        <v>6361.6054999999997</v>
      </c>
      <c r="V139" s="56">
        <f t="shared" si="86"/>
        <v>6394.4650000000001</v>
      </c>
      <c r="W139" s="56">
        <f t="shared" si="87"/>
        <v>6576.3737499999997</v>
      </c>
      <c r="X139" s="56">
        <f t="shared" si="88"/>
        <v>6685.3089999999993</v>
      </c>
      <c r="Y139" s="56">
        <f t="shared" si="89"/>
        <v>6720.7604999999994</v>
      </c>
      <c r="Z139" s="56">
        <f t="shared" si="90"/>
        <v>6838.8744999999999</v>
      </c>
      <c r="AA139" s="56">
        <f t="shared" si="91"/>
        <v>6792.9092499999997</v>
      </c>
      <c r="AB139" s="56">
        <f t="shared" si="92"/>
        <v>6810.1390000000001</v>
      </c>
      <c r="AC139" s="56">
        <f t="shared" si="93"/>
        <v>6942.1140000000005</v>
      </c>
      <c r="AD139" s="56">
        <f t="shared" si="94"/>
        <v>7002.2657500000005</v>
      </c>
      <c r="AE139" s="56">
        <f t="shared" si="95"/>
        <v>7065.7042500000007</v>
      </c>
      <c r="AF139" s="56">
        <f t="shared" si="96"/>
        <v>7188.4492499999997</v>
      </c>
      <c r="AG139" s="56">
        <f t="shared" si="97"/>
        <v>7152.1192499999997</v>
      </c>
      <c r="AH139" s="56">
        <f t="shared" si="98"/>
        <v>6921.866</v>
      </c>
      <c r="AI139" s="56">
        <f t="shared" ref="AI139:AK139" si="123">SUM(AI62:AL62)/4</f>
        <v>6841.2507500000002</v>
      </c>
      <c r="AJ139" s="56">
        <f t="shared" si="123"/>
        <v>6568.6345000000001</v>
      </c>
      <c r="AK139" s="56">
        <f t="shared" si="123"/>
        <v>6407.3495000000003</v>
      </c>
      <c r="AL139" s="23">
        <f t="shared" si="37"/>
        <v>-10.413273660111296</v>
      </c>
      <c r="AO139" s="52"/>
    </row>
    <row r="140" spans="2:42" x14ac:dyDescent="0.25">
      <c r="B140" s="60" t="s">
        <v>20</v>
      </c>
      <c r="C140" s="1" t="s">
        <v>80</v>
      </c>
      <c r="D140" s="56">
        <f t="shared" si="68"/>
        <v>340.359375</v>
      </c>
      <c r="E140" s="56">
        <f t="shared" si="69"/>
        <v>334.668025</v>
      </c>
      <c r="F140" s="56">
        <f t="shared" si="70"/>
        <v>333.60252499999996</v>
      </c>
      <c r="G140" s="56">
        <f t="shared" si="71"/>
        <v>342.52379999999999</v>
      </c>
      <c r="H140" s="56">
        <f t="shared" si="72"/>
        <v>355.32979999999998</v>
      </c>
      <c r="I140" s="56">
        <f t="shared" si="73"/>
        <v>365.56330000000003</v>
      </c>
      <c r="J140" s="56">
        <f t="shared" si="74"/>
        <v>364.24992499999996</v>
      </c>
      <c r="K140" s="56">
        <f t="shared" si="75"/>
        <v>361.40877499999999</v>
      </c>
      <c r="L140" s="56">
        <f t="shared" si="76"/>
        <v>355.29577499999999</v>
      </c>
      <c r="M140" s="56">
        <f t="shared" si="77"/>
        <v>353.70945</v>
      </c>
      <c r="N140" s="56">
        <f t="shared" si="78"/>
        <v>350.50439999999998</v>
      </c>
      <c r="O140" s="56">
        <f t="shared" si="79"/>
        <v>335.72412500000002</v>
      </c>
      <c r="P140" s="56">
        <f t="shared" si="80"/>
        <v>316.57119999999998</v>
      </c>
      <c r="Q140" s="56">
        <f t="shared" si="81"/>
        <v>305.21885000000003</v>
      </c>
      <c r="R140" s="56">
        <f t="shared" si="82"/>
        <v>297.40649999999994</v>
      </c>
      <c r="S140" s="56">
        <f t="shared" si="83"/>
        <v>289.85632499999997</v>
      </c>
      <c r="T140" s="56">
        <f t="shared" si="84"/>
        <v>289.70727499999998</v>
      </c>
      <c r="U140" s="56">
        <f t="shared" si="85"/>
        <v>281.63107500000001</v>
      </c>
      <c r="V140" s="56">
        <f t="shared" si="86"/>
        <v>279.39207499999998</v>
      </c>
      <c r="W140" s="56">
        <f t="shared" si="87"/>
        <v>279.52855</v>
      </c>
      <c r="X140" s="56">
        <f t="shared" si="88"/>
        <v>274.877725</v>
      </c>
      <c r="Y140" s="56">
        <f t="shared" si="89"/>
        <v>277.62532499999998</v>
      </c>
      <c r="Z140" s="56">
        <f t="shared" si="90"/>
        <v>275.94672500000001</v>
      </c>
      <c r="AA140" s="56">
        <f t="shared" si="91"/>
        <v>286.12462499999998</v>
      </c>
      <c r="AB140" s="56">
        <f t="shared" si="92"/>
        <v>296.52982500000002</v>
      </c>
      <c r="AC140" s="56">
        <f t="shared" si="93"/>
        <v>289.30032500000004</v>
      </c>
      <c r="AD140" s="56">
        <f t="shared" si="94"/>
        <v>289.28840000000002</v>
      </c>
      <c r="AE140" s="56">
        <f t="shared" si="95"/>
        <v>278.81385</v>
      </c>
      <c r="AF140" s="56">
        <f t="shared" si="96"/>
        <v>272.93295000000001</v>
      </c>
      <c r="AG140" s="56">
        <f t="shared" si="97"/>
        <v>277.80582499999997</v>
      </c>
      <c r="AH140" s="56">
        <f t="shared" si="98"/>
        <v>271.00722500000001</v>
      </c>
      <c r="AI140" s="56">
        <f t="shared" ref="AI140:AK140" si="124">SUM(AI63:AL63)/4</f>
        <v>261.08364999999998</v>
      </c>
      <c r="AJ140" s="56">
        <f t="shared" si="124"/>
        <v>253.93262500000003</v>
      </c>
      <c r="AK140" s="56">
        <f t="shared" si="124"/>
        <v>241.77572499999999</v>
      </c>
      <c r="AL140" s="23">
        <f t="shared" si="37"/>
        <v>-12.96952646691263</v>
      </c>
      <c r="AO140" s="52" t="s">
        <v>20</v>
      </c>
      <c r="AP140" s="30">
        <f>AL140</f>
        <v>-12.96952646691263</v>
      </c>
    </row>
    <row r="141" spans="2:42" x14ac:dyDescent="0.25">
      <c r="B141" s="60"/>
      <c r="C141" s="1" t="s">
        <v>81</v>
      </c>
      <c r="D141" s="56">
        <f t="shared" si="68"/>
        <v>1273.97075</v>
      </c>
      <c r="E141" s="56">
        <f t="shared" si="69"/>
        <v>1263.37275</v>
      </c>
      <c r="F141" s="56">
        <f t="shared" si="70"/>
        <v>1293.32725</v>
      </c>
      <c r="G141" s="56">
        <f t="shared" si="71"/>
        <v>1335.0907499999998</v>
      </c>
      <c r="H141" s="56">
        <f t="shared" si="72"/>
        <v>1372.2035000000001</v>
      </c>
      <c r="I141" s="56">
        <f t="shared" si="73"/>
        <v>1384.81125</v>
      </c>
      <c r="J141" s="56">
        <f t="shared" si="74"/>
        <v>1366.3209999999999</v>
      </c>
      <c r="K141" s="56">
        <f t="shared" si="75"/>
        <v>1358.4412499999999</v>
      </c>
      <c r="L141" s="56">
        <f t="shared" si="76"/>
        <v>1339.8409999999999</v>
      </c>
      <c r="M141" s="56">
        <f t="shared" si="77"/>
        <v>1355.2619999999999</v>
      </c>
      <c r="N141" s="56">
        <f t="shared" si="78"/>
        <v>1345.6999999999998</v>
      </c>
      <c r="O141" s="56">
        <f t="shared" si="79"/>
        <v>1328.50225</v>
      </c>
      <c r="P141" s="56">
        <f t="shared" si="80"/>
        <v>1293.0107499999999</v>
      </c>
      <c r="Q141" s="56">
        <f t="shared" si="81"/>
        <v>1266.3374999999999</v>
      </c>
      <c r="R141" s="56">
        <f t="shared" si="82"/>
        <v>1244.992</v>
      </c>
      <c r="S141" s="56">
        <f t="shared" si="83"/>
        <v>1221.1244999999999</v>
      </c>
      <c r="T141" s="56">
        <f t="shared" si="84"/>
        <v>1214.51775</v>
      </c>
      <c r="U141" s="56">
        <f t="shared" si="85"/>
        <v>1211.8710000000001</v>
      </c>
      <c r="V141" s="56">
        <f t="shared" si="86"/>
        <v>1220.9520000000002</v>
      </c>
      <c r="W141" s="56">
        <f t="shared" si="87"/>
        <v>1233.731</v>
      </c>
      <c r="X141" s="56">
        <f t="shared" si="88"/>
        <v>1245.8742499999998</v>
      </c>
      <c r="Y141" s="56">
        <f t="shared" si="89"/>
        <v>1256.43</v>
      </c>
      <c r="Z141" s="56">
        <f t="shared" si="90"/>
        <v>1270.183</v>
      </c>
      <c r="AA141" s="56">
        <f t="shared" si="91"/>
        <v>1291.64175</v>
      </c>
      <c r="AB141" s="56">
        <f t="shared" si="92"/>
        <v>1315.66075</v>
      </c>
      <c r="AC141" s="56">
        <f t="shared" si="93"/>
        <v>1325.7094999999999</v>
      </c>
      <c r="AD141" s="56">
        <f t="shared" si="94"/>
        <v>1334.0639999999999</v>
      </c>
      <c r="AE141" s="56">
        <f t="shared" si="95"/>
        <v>1323.3130000000001</v>
      </c>
      <c r="AF141" s="56">
        <f t="shared" si="96"/>
        <v>1303.08375</v>
      </c>
      <c r="AG141" s="56">
        <f t="shared" si="97"/>
        <v>1283.9615000000001</v>
      </c>
      <c r="AH141" s="56">
        <f t="shared" si="98"/>
        <v>1260.4479999999999</v>
      </c>
      <c r="AI141" s="56">
        <f t="shared" ref="AI141:AK141" si="125">SUM(AI64:AL64)/4</f>
        <v>1249.92175</v>
      </c>
      <c r="AJ141" s="56">
        <f t="shared" si="125"/>
        <v>1275.4587499999998</v>
      </c>
      <c r="AK141" s="56">
        <f t="shared" si="125"/>
        <v>1230.6030000000001</v>
      </c>
      <c r="AL141" s="23">
        <f t="shared" si="37"/>
        <v>-4.1557710258446257</v>
      </c>
      <c r="AO141" s="52"/>
    </row>
    <row r="142" spans="2:42" x14ac:dyDescent="0.25">
      <c r="B142" s="60"/>
      <c r="C142" s="1" t="s">
        <v>82</v>
      </c>
      <c r="D142" s="56">
        <f t="shared" si="68"/>
        <v>5761.0765000000001</v>
      </c>
      <c r="E142" s="56">
        <f t="shared" si="69"/>
        <v>5389.7690000000002</v>
      </c>
      <c r="F142" s="56">
        <f t="shared" si="70"/>
        <v>5361.4167500000003</v>
      </c>
      <c r="G142" s="56">
        <f t="shared" si="71"/>
        <v>5108.6672500000004</v>
      </c>
      <c r="H142" s="56">
        <f t="shared" si="72"/>
        <v>5059.4032500000003</v>
      </c>
      <c r="I142" s="56">
        <f t="shared" si="73"/>
        <v>5066.3282499999996</v>
      </c>
      <c r="J142" s="56">
        <f t="shared" si="74"/>
        <v>4996.96425</v>
      </c>
      <c r="K142" s="56">
        <f t="shared" si="75"/>
        <v>4882.6794999999993</v>
      </c>
      <c r="L142" s="56">
        <f t="shared" si="76"/>
        <v>4911.2057499999992</v>
      </c>
      <c r="M142" s="56">
        <f t="shared" si="77"/>
        <v>4955.6452499999996</v>
      </c>
      <c r="N142" s="56">
        <f t="shared" si="78"/>
        <v>4909.4627500000006</v>
      </c>
      <c r="O142" s="56">
        <f t="shared" si="79"/>
        <v>4899.2347499999996</v>
      </c>
      <c r="P142" s="56">
        <f t="shared" si="80"/>
        <v>4766.5370000000003</v>
      </c>
      <c r="Q142" s="56">
        <f t="shared" si="81"/>
        <v>4725.6372499999998</v>
      </c>
      <c r="R142" s="56">
        <f t="shared" si="82"/>
        <v>4626.99</v>
      </c>
      <c r="S142" s="56">
        <f t="shared" si="83"/>
        <v>4766.9722499999998</v>
      </c>
      <c r="T142" s="56">
        <f t="shared" si="84"/>
        <v>4814.4509999999991</v>
      </c>
      <c r="U142" s="56">
        <f t="shared" si="85"/>
        <v>4982.8982500000002</v>
      </c>
      <c r="V142" s="56">
        <f t="shared" si="86"/>
        <v>5121.2475000000004</v>
      </c>
      <c r="W142" s="56">
        <f t="shared" si="87"/>
        <v>5375.8279999999995</v>
      </c>
      <c r="X142" s="56">
        <f t="shared" si="88"/>
        <v>5392.0462500000003</v>
      </c>
      <c r="Y142" s="56">
        <f t="shared" si="89"/>
        <v>5227.4617500000004</v>
      </c>
      <c r="Z142" s="56">
        <f t="shared" si="90"/>
        <v>5198.0952500000003</v>
      </c>
      <c r="AA142" s="56">
        <f t="shared" si="91"/>
        <v>5454.7662500000006</v>
      </c>
      <c r="AB142" s="56">
        <f t="shared" si="92"/>
        <v>5782.0497500000001</v>
      </c>
      <c r="AC142" s="56">
        <f t="shared" si="93"/>
        <v>6041.0239999999994</v>
      </c>
      <c r="AD142" s="56">
        <f t="shared" si="94"/>
        <v>6376.7467499999993</v>
      </c>
      <c r="AE142" s="56">
        <f t="shared" si="95"/>
        <v>6087.3609999999999</v>
      </c>
      <c r="AF142" s="56">
        <f t="shared" si="96"/>
        <v>6260.08475</v>
      </c>
      <c r="AG142" s="56">
        <f t="shared" si="97"/>
        <v>6428.3769999999995</v>
      </c>
      <c r="AH142" s="56">
        <f t="shared" si="98"/>
        <v>6278.9979999999996</v>
      </c>
      <c r="AI142" s="56">
        <f t="shared" ref="AI142:AK142" si="126">SUM(AI65:AL65)/4</f>
        <v>6408.7695000000003</v>
      </c>
      <c r="AJ142" s="56">
        <f t="shared" si="126"/>
        <v>6206.7177499999998</v>
      </c>
      <c r="AK142" s="56">
        <f t="shared" si="126"/>
        <v>5664.6897499999995</v>
      </c>
      <c r="AL142" s="23">
        <f t="shared" si="37"/>
        <v>-11.87993874659187</v>
      </c>
      <c r="AO142" s="52"/>
    </row>
    <row r="143" spans="2:42" x14ac:dyDescent="0.25">
      <c r="B143" s="60" t="s">
        <v>78</v>
      </c>
      <c r="C143" s="1" t="s">
        <v>80</v>
      </c>
      <c r="D143" s="56">
        <f t="shared" si="68"/>
        <v>367.73512500000004</v>
      </c>
      <c r="E143" s="56">
        <f t="shared" si="69"/>
        <v>382.962175</v>
      </c>
      <c r="F143" s="56">
        <f t="shared" si="70"/>
        <v>382.33362499999998</v>
      </c>
      <c r="G143" s="56">
        <f t="shared" si="71"/>
        <v>376.23179999999996</v>
      </c>
      <c r="H143" s="56">
        <f t="shared" si="72"/>
        <v>377.71530000000001</v>
      </c>
      <c r="I143" s="56">
        <f t="shared" si="73"/>
        <v>368.42914999999999</v>
      </c>
      <c r="J143" s="56">
        <f t="shared" si="74"/>
        <v>373.07454999999999</v>
      </c>
      <c r="K143" s="56">
        <f t="shared" si="75"/>
        <v>378.90732500000001</v>
      </c>
      <c r="L143" s="56">
        <f t="shared" si="76"/>
        <v>382.6891</v>
      </c>
      <c r="M143" s="56">
        <f t="shared" si="77"/>
        <v>374.99602499999997</v>
      </c>
      <c r="N143" s="56">
        <f t="shared" si="78"/>
        <v>363.4092</v>
      </c>
      <c r="O143" s="56">
        <f t="shared" si="79"/>
        <v>346.94864999999999</v>
      </c>
      <c r="P143" s="56">
        <f t="shared" si="80"/>
        <v>324.1028</v>
      </c>
      <c r="Q143" s="56">
        <f t="shared" si="81"/>
        <v>315.07882500000005</v>
      </c>
      <c r="R143" s="56">
        <f t="shared" si="82"/>
        <v>306.59817500000003</v>
      </c>
      <c r="S143" s="56">
        <f t="shared" si="83"/>
        <v>303.94054999999997</v>
      </c>
      <c r="T143" s="56">
        <f t="shared" si="84"/>
        <v>305.620025</v>
      </c>
      <c r="U143" s="56">
        <f t="shared" si="85"/>
        <v>305.56754999999998</v>
      </c>
      <c r="V143" s="56">
        <f t="shared" si="86"/>
        <v>315.41129999999998</v>
      </c>
      <c r="W143" s="56">
        <f t="shared" si="87"/>
        <v>324.74369999999999</v>
      </c>
      <c r="X143" s="56">
        <f t="shared" si="88"/>
        <v>332.33875</v>
      </c>
      <c r="Y143" s="56">
        <f t="shared" si="89"/>
        <v>340.96972499999998</v>
      </c>
      <c r="Z143" s="56">
        <f t="shared" si="90"/>
        <v>341.19842499999999</v>
      </c>
      <c r="AA143" s="56">
        <f t="shared" si="91"/>
        <v>339.26234999999997</v>
      </c>
      <c r="AB143" s="56">
        <f t="shared" si="92"/>
        <v>339.42529999999999</v>
      </c>
      <c r="AC143" s="56">
        <f t="shared" si="93"/>
        <v>331.66297500000002</v>
      </c>
      <c r="AD143" s="56">
        <f t="shared" si="94"/>
        <v>319.92892500000005</v>
      </c>
      <c r="AE143" s="56">
        <f t="shared" si="95"/>
        <v>313.59039999999999</v>
      </c>
      <c r="AF143" s="56">
        <f t="shared" si="96"/>
        <v>311.11952500000001</v>
      </c>
      <c r="AG143" s="56">
        <f t="shared" si="97"/>
        <v>309.79160000000002</v>
      </c>
      <c r="AH143" s="56">
        <f t="shared" si="98"/>
        <v>290.01027499999998</v>
      </c>
      <c r="AI143" s="56">
        <f t="shared" ref="AI143:AK143" si="127">SUM(AI66:AL66)/4</f>
        <v>264.720125</v>
      </c>
      <c r="AJ143" s="56">
        <f t="shared" si="127"/>
        <v>228.62025</v>
      </c>
      <c r="AK143" s="56">
        <f t="shared" si="127"/>
        <v>201.35612499999999</v>
      </c>
      <c r="AL143" s="23">
        <f t="shared" si="37"/>
        <v>-35.002716342211997</v>
      </c>
      <c r="AO143" s="52" t="s">
        <v>18</v>
      </c>
      <c r="AP143" s="30">
        <f>AL143</f>
        <v>-35.002716342211997</v>
      </c>
    </row>
    <row r="144" spans="2:42" x14ac:dyDescent="0.25">
      <c r="B144" s="60"/>
      <c r="C144" s="1" t="s">
        <v>81</v>
      </c>
      <c r="D144" s="56">
        <f t="shared" si="68"/>
        <v>1375.3865000000001</v>
      </c>
      <c r="E144" s="56">
        <f t="shared" si="69"/>
        <v>1386.0977499999999</v>
      </c>
      <c r="F144" s="56">
        <f t="shared" si="70"/>
        <v>1390.1434999999999</v>
      </c>
      <c r="G144" s="56">
        <f t="shared" si="71"/>
        <v>1392.6295</v>
      </c>
      <c r="H144" s="56">
        <f t="shared" si="72"/>
        <v>1409.8415</v>
      </c>
      <c r="I144" s="56">
        <f t="shared" si="73"/>
        <v>1417.2665000000002</v>
      </c>
      <c r="J144" s="56">
        <f t="shared" si="74"/>
        <v>1429.6304999999998</v>
      </c>
      <c r="K144" s="56">
        <f t="shared" si="75"/>
        <v>1427.4607499999997</v>
      </c>
      <c r="L144" s="56">
        <f t="shared" si="76"/>
        <v>1422.3867499999999</v>
      </c>
      <c r="M144" s="56">
        <f t="shared" si="77"/>
        <v>1413.521</v>
      </c>
      <c r="N144" s="56">
        <f t="shared" si="78"/>
        <v>1408.6267499999999</v>
      </c>
      <c r="O144" s="56">
        <f t="shared" si="79"/>
        <v>1396.6</v>
      </c>
      <c r="P144" s="56">
        <f t="shared" si="80"/>
        <v>1365.4634999999998</v>
      </c>
      <c r="Q144" s="56">
        <f t="shared" si="81"/>
        <v>1343.318</v>
      </c>
      <c r="R144" s="56">
        <f t="shared" si="82"/>
        <v>1326.9982499999999</v>
      </c>
      <c r="S144" s="56">
        <f t="shared" si="83"/>
        <v>1302.2512499999998</v>
      </c>
      <c r="T144" s="56">
        <f t="shared" si="84"/>
        <v>1289.1457500000001</v>
      </c>
      <c r="U144" s="56">
        <f t="shared" si="85"/>
        <v>1291.4425000000001</v>
      </c>
      <c r="V144" s="56">
        <f t="shared" si="86"/>
        <v>1293.5129999999999</v>
      </c>
      <c r="W144" s="56">
        <f t="shared" si="87"/>
        <v>1325.7727500000001</v>
      </c>
      <c r="X144" s="56">
        <f t="shared" si="88"/>
        <v>1359.9772500000001</v>
      </c>
      <c r="Y144" s="56">
        <f t="shared" si="89"/>
        <v>1384.79</v>
      </c>
      <c r="Z144" s="56">
        <f t="shared" si="90"/>
        <v>1404.008</v>
      </c>
      <c r="AA144" s="56">
        <f t="shared" si="91"/>
        <v>1397.7855</v>
      </c>
      <c r="AB144" s="56">
        <f t="shared" si="92"/>
        <v>1396.21525</v>
      </c>
      <c r="AC144" s="56">
        <f t="shared" si="93"/>
        <v>1391.797</v>
      </c>
      <c r="AD144" s="56">
        <f t="shared" si="94"/>
        <v>1378.27125</v>
      </c>
      <c r="AE144" s="56">
        <f t="shared" si="95"/>
        <v>1369.02225</v>
      </c>
      <c r="AF144" s="56">
        <f t="shared" si="96"/>
        <v>1363.2819999999999</v>
      </c>
      <c r="AG144" s="56">
        <f t="shared" si="97"/>
        <v>1345.7057500000001</v>
      </c>
      <c r="AH144" s="56">
        <f t="shared" si="98"/>
        <v>1308.02925</v>
      </c>
      <c r="AI144" s="56">
        <f t="shared" ref="AI144:AK144" si="128">SUM(AI67:AL67)/4</f>
        <v>1276.2447499999998</v>
      </c>
      <c r="AJ144" s="56">
        <f t="shared" si="128"/>
        <v>1226.90975</v>
      </c>
      <c r="AK144" s="56">
        <f t="shared" si="128"/>
        <v>1193.19075</v>
      </c>
      <c r="AL144" s="23">
        <f t="shared" si="37"/>
        <v>-11.333458298740277</v>
      </c>
      <c r="AO144" s="52"/>
    </row>
    <row r="145" spans="2:42" x14ac:dyDescent="0.25">
      <c r="B145" s="60"/>
      <c r="C145" s="1" t="s">
        <v>82</v>
      </c>
      <c r="D145" s="56">
        <f t="shared" si="68"/>
        <v>5844.9427500000002</v>
      </c>
      <c r="E145" s="56">
        <f t="shared" si="69"/>
        <v>5571.2727500000001</v>
      </c>
      <c r="F145" s="56">
        <f t="shared" si="70"/>
        <v>5565.089750000001</v>
      </c>
      <c r="G145" s="56">
        <f t="shared" si="71"/>
        <v>5639.6464999999989</v>
      </c>
      <c r="H145" s="56">
        <f t="shared" si="72"/>
        <v>5722.2379999999994</v>
      </c>
      <c r="I145" s="56">
        <f t="shared" si="73"/>
        <v>5759.9719999999998</v>
      </c>
      <c r="J145" s="56">
        <f t="shared" si="74"/>
        <v>5750.7637500000001</v>
      </c>
      <c r="K145" s="56">
        <f t="shared" si="75"/>
        <v>5671.3454999999994</v>
      </c>
      <c r="L145" s="56">
        <f t="shared" si="76"/>
        <v>5569.9039999999995</v>
      </c>
      <c r="M145" s="56">
        <f t="shared" si="77"/>
        <v>5465.0782499999996</v>
      </c>
      <c r="N145" s="56">
        <f t="shared" si="78"/>
        <v>5363.0192499999994</v>
      </c>
      <c r="O145" s="56">
        <f t="shared" si="79"/>
        <v>5279.6072499999991</v>
      </c>
      <c r="P145" s="56">
        <f t="shared" si="80"/>
        <v>5112.9977500000005</v>
      </c>
      <c r="Q145" s="56">
        <f t="shared" si="81"/>
        <v>5053.2380000000003</v>
      </c>
      <c r="R145" s="56">
        <f t="shared" si="82"/>
        <v>5077.2039999999997</v>
      </c>
      <c r="S145" s="56">
        <f t="shared" si="83"/>
        <v>5055.4719999999998</v>
      </c>
      <c r="T145" s="56">
        <f t="shared" si="84"/>
        <v>5122.5027499999997</v>
      </c>
      <c r="U145" s="56">
        <f t="shared" si="85"/>
        <v>5179.1985000000004</v>
      </c>
      <c r="V145" s="56">
        <f t="shared" si="86"/>
        <v>5260.25</v>
      </c>
      <c r="W145" s="56">
        <f t="shared" si="87"/>
        <v>5295.8797500000001</v>
      </c>
      <c r="X145" s="56">
        <f t="shared" si="88"/>
        <v>5453.3422499999997</v>
      </c>
      <c r="Y145" s="56">
        <f t="shared" si="89"/>
        <v>5513.0717500000001</v>
      </c>
      <c r="Z145" s="56">
        <f t="shared" si="90"/>
        <v>5582.8700000000008</v>
      </c>
      <c r="AA145" s="56">
        <f t="shared" si="91"/>
        <v>5645.9009999999998</v>
      </c>
      <c r="AB145" s="56">
        <f t="shared" si="92"/>
        <v>5604.0482499999998</v>
      </c>
      <c r="AC145" s="56">
        <f t="shared" si="93"/>
        <v>5730.4504999999999</v>
      </c>
      <c r="AD145" s="56">
        <f t="shared" si="94"/>
        <v>5507.8412500000004</v>
      </c>
      <c r="AE145" s="56">
        <f t="shared" si="95"/>
        <v>5457.3137500000003</v>
      </c>
      <c r="AF145" s="56">
        <f t="shared" si="96"/>
        <v>5402.8472500000007</v>
      </c>
      <c r="AG145" s="56">
        <f t="shared" si="97"/>
        <v>5203.6552499999998</v>
      </c>
      <c r="AH145" s="56">
        <f t="shared" si="98"/>
        <v>5309.1714999999995</v>
      </c>
      <c r="AI145" s="56">
        <f t="shared" ref="AI145:AK145" si="129">SUM(AI68:AL68)/4</f>
        <v>5303.3632500000003</v>
      </c>
      <c r="AJ145" s="56">
        <f t="shared" si="129"/>
        <v>5259.3847500000002</v>
      </c>
      <c r="AK145" s="56">
        <f t="shared" si="129"/>
        <v>5336.3512499999997</v>
      </c>
      <c r="AL145" s="23">
        <f t="shared" si="37"/>
        <v>2.5500536377770207</v>
      </c>
      <c r="AO145" s="52"/>
    </row>
    <row r="146" spans="2:42" x14ac:dyDescent="0.25">
      <c r="B146" s="60" t="s">
        <v>79</v>
      </c>
      <c r="C146" s="1" t="s">
        <v>80</v>
      </c>
      <c r="D146" s="56">
        <f t="shared" si="68"/>
        <v>340.53840000000002</v>
      </c>
      <c r="E146" s="56">
        <f t="shared" si="69"/>
        <v>346.19774999999998</v>
      </c>
      <c r="F146" s="56">
        <f t="shared" si="70"/>
        <v>353.97312499999998</v>
      </c>
      <c r="G146" s="56">
        <f t="shared" si="71"/>
        <v>364.25889999999998</v>
      </c>
      <c r="H146" s="56">
        <f t="shared" si="72"/>
        <v>370.67102499999999</v>
      </c>
      <c r="I146" s="56">
        <f t="shared" si="73"/>
        <v>365.8458</v>
      </c>
      <c r="J146" s="56">
        <f t="shared" si="74"/>
        <v>361.29300000000001</v>
      </c>
      <c r="K146" s="56">
        <f t="shared" si="75"/>
        <v>352.31127500000002</v>
      </c>
      <c r="L146" s="56">
        <f t="shared" si="76"/>
        <v>343.49880000000002</v>
      </c>
      <c r="M146" s="56">
        <f t="shared" si="77"/>
        <v>340.643575</v>
      </c>
      <c r="N146" s="56">
        <f t="shared" si="78"/>
        <v>339.59629999999999</v>
      </c>
      <c r="O146" s="56">
        <f t="shared" si="79"/>
        <v>334.0693</v>
      </c>
      <c r="P146" s="56">
        <f t="shared" si="80"/>
        <v>333.34712500000001</v>
      </c>
      <c r="Q146" s="56">
        <f t="shared" si="81"/>
        <v>332.88187500000004</v>
      </c>
      <c r="R146" s="56">
        <f t="shared" si="82"/>
        <v>332.30595</v>
      </c>
      <c r="S146" s="56">
        <f t="shared" si="83"/>
        <v>332.09174999999999</v>
      </c>
      <c r="T146" s="56">
        <f t="shared" si="84"/>
        <v>328.89175</v>
      </c>
      <c r="U146" s="56">
        <f t="shared" si="85"/>
        <v>325.08517499999999</v>
      </c>
      <c r="V146" s="56">
        <f t="shared" si="86"/>
        <v>317.43144999999998</v>
      </c>
      <c r="W146" s="56">
        <f t="shared" si="87"/>
        <v>309.28752499999996</v>
      </c>
      <c r="X146" s="56">
        <f t="shared" si="88"/>
        <v>299.43054999999998</v>
      </c>
      <c r="Y146" s="56">
        <f t="shared" si="89"/>
        <v>289.90142500000002</v>
      </c>
      <c r="Z146" s="56">
        <f t="shared" si="90"/>
        <v>288.87462499999998</v>
      </c>
      <c r="AA146" s="56">
        <f t="shared" si="91"/>
        <v>294.11922499999997</v>
      </c>
      <c r="AB146" s="56">
        <f t="shared" si="92"/>
        <v>303.7835</v>
      </c>
      <c r="AC146" s="56">
        <f t="shared" si="93"/>
        <v>312.10890000000001</v>
      </c>
      <c r="AD146" s="56">
        <f t="shared" si="94"/>
        <v>316.37142499999999</v>
      </c>
      <c r="AE146" s="56">
        <f t="shared" si="95"/>
        <v>322.74152500000002</v>
      </c>
      <c r="AF146" s="56">
        <f t="shared" si="96"/>
        <v>327.40785</v>
      </c>
      <c r="AG146" s="56">
        <f t="shared" si="97"/>
        <v>323.31135</v>
      </c>
      <c r="AH146" s="56">
        <f t="shared" si="98"/>
        <v>304.85657500000002</v>
      </c>
      <c r="AI146" s="56">
        <f t="shared" ref="AI146:AK146" si="130">SUM(AI69:AL69)/4</f>
        <v>278.09597500000001</v>
      </c>
      <c r="AJ146" s="56">
        <f t="shared" si="130"/>
        <v>259.82097499999998</v>
      </c>
      <c r="AK146" s="56">
        <f t="shared" si="130"/>
        <v>252.05709999999999</v>
      </c>
      <c r="AL146" s="23">
        <f t="shared" si="37"/>
        <v>-22.038895324893485</v>
      </c>
      <c r="AO146" s="52" t="s">
        <v>19</v>
      </c>
      <c r="AP146" s="30">
        <f>AL146</f>
        <v>-22.038895324893485</v>
      </c>
    </row>
    <row r="147" spans="2:42" x14ac:dyDescent="0.25">
      <c r="B147" s="60"/>
      <c r="C147" s="1" t="s">
        <v>81</v>
      </c>
      <c r="D147" s="56">
        <f t="shared" ref="D147:D151" si="131">SUM(D70:G70)/4</f>
        <v>2103.6260000000002</v>
      </c>
      <c r="E147" s="56">
        <f t="shared" ref="E147:E151" si="132">SUM(E70:H70)/4</f>
        <v>2114.3767500000004</v>
      </c>
      <c r="F147" s="56">
        <f t="shared" ref="F147:F151" si="133">SUM(F70:I70)/4</f>
        <v>2154.3947499999999</v>
      </c>
      <c r="G147" s="56">
        <f t="shared" ref="G147:G151" si="134">SUM(G70:J70)/4</f>
        <v>2184.1862499999997</v>
      </c>
      <c r="H147" s="56">
        <f t="shared" ref="H147:H151" si="135">SUM(H70:K70)/4</f>
        <v>2201.71225</v>
      </c>
      <c r="I147" s="56">
        <f t="shared" ref="I147:I151" si="136">SUM(I70:L70)/4</f>
        <v>2168.9740000000002</v>
      </c>
      <c r="J147" s="56">
        <f t="shared" ref="J147:J151" si="137">SUM(J70:M70)/4</f>
        <v>2107.6019999999999</v>
      </c>
      <c r="K147" s="56">
        <f t="shared" ref="K147:K151" si="138">SUM(K70:N70)/4</f>
        <v>2066.4274999999998</v>
      </c>
      <c r="L147" s="56">
        <f t="shared" ref="L147:L151" si="139">SUM(L70:O70)/4</f>
        <v>2013.2057500000001</v>
      </c>
      <c r="M147" s="56">
        <f t="shared" ref="M147:M151" si="140">SUM(M70:P70)/4</f>
        <v>2019.53325</v>
      </c>
      <c r="N147" s="56">
        <f t="shared" ref="N147:N151" si="141">SUM(N70:Q70)/4</f>
        <v>2026.44075</v>
      </c>
      <c r="O147" s="56">
        <f t="shared" ref="O147:O151" si="142">SUM(O70:R70)/4</f>
        <v>2015.6167500000001</v>
      </c>
      <c r="P147" s="56">
        <f t="shared" ref="P147:P151" si="143">SUM(P70:S70)/4</f>
        <v>2004.1502500000001</v>
      </c>
      <c r="Q147" s="56">
        <f t="shared" ref="Q147:Q151" si="144">SUM(Q70:T70)/4</f>
        <v>1975.91525</v>
      </c>
      <c r="R147" s="56">
        <f t="shared" ref="R147:R151" si="145">SUM(R70:U70)/4</f>
        <v>1962.9435000000003</v>
      </c>
      <c r="S147" s="56">
        <f t="shared" ref="S147:S151" si="146">SUM(S70:V70)/4</f>
        <v>1965.6702500000001</v>
      </c>
      <c r="T147" s="56">
        <f t="shared" ref="T147:T151" si="147">SUM(T70:W70)/4</f>
        <v>1960.04025</v>
      </c>
      <c r="U147" s="56">
        <f t="shared" ref="U147:U151" si="148">SUM(U70:X70)/4</f>
        <v>1944.8474999999999</v>
      </c>
      <c r="V147" s="56">
        <f t="shared" ref="V147:V151" si="149">SUM(V70:Y70)/4</f>
        <v>1930.8522499999999</v>
      </c>
      <c r="W147" s="56">
        <f t="shared" ref="W147:W151" si="150">SUM(W70:Z70)/4</f>
        <v>1914.8579999999999</v>
      </c>
      <c r="X147" s="56">
        <f t="shared" ref="X147:X151" si="151">SUM(X70:AA70)/4</f>
        <v>1912.0835</v>
      </c>
      <c r="Y147" s="56">
        <f t="shared" ref="Y147:Y151" si="152">SUM(Y70:AB70)/4</f>
        <v>1932.9955</v>
      </c>
      <c r="Z147" s="56">
        <f t="shared" ref="Z147:Z151" si="153">SUM(Z70:AC70)/4</f>
        <v>1947.3475000000001</v>
      </c>
      <c r="AA147" s="56">
        <f t="shared" ref="AA147:AA151" si="154">SUM(AA70:AD70)/4</f>
        <v>1955.4222500000001</v>
      </c>
      <c r="AB147" s="56">
        <f t="shared" ref="AB147:AB151" si="155">SUM(AB70:AE70)/4</f>
        <v>1978.66525</v>
      </c>
      <c r="AC147" s="56">
        <f t="shared" ref="AC147:AC151" si="156">SUM(AC70:AF70)/4</f>
        <v>1996.6405</v>
      </c>
      <c r="AD147" s="56">
        <f t="shared" ref="AD147:AD151" si="157">SUM(AD70:AG70)/4</f>
        <v>2005.48525</v>
      </c>
      <c r="AE147" s="56">
        <f t="shared" ref="AE147:AE151" si="158">SUM(AE70:AH70)/4</f>
        <v>2006.9150000000002</v>
      </c>
      <c r="AF147" s="56">
        <f t="shared" ref="AF147:AF151" si="159">SUM(AF70:AI70)/4</f>
        <v>2008.1785</v>
      </c>
      <c r="AG147" s="56">
        <f t="shared" ref="AG147:AG151" si="160">SUM(AG70:AJ70)/4</f>
        <v>1971.2085</v>
      </c>
      <c r="AH147" s="56">
        <f t="shared" ref="AH147:AH151" si="161">SUM(AH70:AK70)/4</f>
        <v>1925.5529999999999</v>
      </c>
      <c r="AI147" s="56">
        <f t="shared" ref="AI147:AK147" si="162">SUM(AI70:AL70)/4</f>
        <v>1908.6287500000001</v>
      </c>
      <c r="AJ147" s="56">
        <f t="shared" si="162"/>
        <v>1894.2954999999999</v>
      </c>
      <c r="AK147" s="56">
        <f t="shared" si="162"/>
        <v>1901.0610000000001</v>
      </c>
      <c r="AL147" s="23">
        <f t="shared" si="37"/>
        <v>-3.5586037702252096</v>
      </c>
      <c r="AO147" s="52"/>
    </row>
    <row r="148" spans="2:42" x14ac:dyDescent="0.25">
      <c r="B148" s="60"/>
      <c r="C148" s="1" t="s">
        <v>82</v>
      </c>
      <c r="D148" s="56">
        <f t="shared" si="131"/>
        <v>10340.072749999999</v>
      </c>
      <c r="E148" s="56">
        <f t="shared" si="132"/>
        <v>10417.2425</v>
      </c>
      <c r="F148" s="56">
        <f t="shared" si="133"/>
        <v>10497.52</v>
      </c>
      <c r="G148" s="56">
        <f t="shared" si="134"/>
        <v>10641.810000000001</v>
      </c>
      <c r="H148" s="56">
        <f t="shared" si="135"/>
        <v>10537.990000000002</v>
      </c>
      <c r="I148" s="56">
        <f t="shared" si="136"/>
        <v>10375.499750000001</v>
      </c>
      <c r="J148" s="56">
        <f t="shared" si="137"/>
        <v>10118.35025</v>
      </c>
      <c r="K148" s="56">
        <f t="shared" si="138"/>
        <v>9687.1550000000007</v>
      </c>
      <c r="L148" s="56">
        <f t="shared" si="139"/>
        <v>9365.8264999999992</v>
      </c>
      <c r="M148" s="56">
        <f t="shared" si="140"/>
        <v>9479.544249999999</v>
      </c>
      <c r="N148" s="56">
        <f t="shared" si="141"/>
        <v>9683.8637500000004</v>
      </c>
      <c r="O148" s="56">
        <f t="shared" si="142"/>
        <v>9977.6790000000001</v>
      </c>
      <c r="P148" s="56">
        <f t="shared" si="143"/>
        <v>10171.65</v>
      </c>
      <c r="Q148" s="56">
        <f t="shared" si="144"/>
        <v>10046.82575</v>
      </c>
      <c r="R148" s="56">
        <f t="shared" si="145"/>
        <v>9882.9617499999986</v>
      </c>
      <c r="S148" s="56">
        <f t="shared" si="146"/>
        <v>9787.22775</v>
      </c>
      <c r="T148" s="56">
        <f t="shared" si="147"/>
        <v>9550.3054999999986</v>
      </c>
      <c r="U148" s="56">
        <f t="shared" si="148"/>
        <v>9370.8642499999987</v>
      </c>
      <c r="V148" s="56">
        <f t="shared" si="149"/>
        <v>9266.6684999999998</v>
      </c>
      <c r="W148" s="56">
        <f t="shared" si="150"/>
        <v>9142.4382499999992</v>
      </c>
      <c r="X148" s="56">
        <f t="shared" si="151"/>
        <v>9276.4787500000002</v>
      </c>
      <c r="Y148" s="56">
        <f t="shared" si="152"/>
        <v>9584.2842500000006</v>
      </c>
      <c r="Z148" s="56">
        <f t="shared" si="153"/>
        <v>9649.4610000000011</v>
      </c>
      <c r="AA148" s="56">
        <f t="shared" si="154"/>
        <v>9728.1359999999986</v>
      </c>
      <c r="AB148" s="56">
        <f t="shared" si="155"/>
        <v>9752.825499999999</v>
      </c>
      <c r="AC148" s="56">
        <f t="shared" si="156"/>
        <v>9615.5049999999992</v>
      </c>
      <c r="AD148" s="56">
        <f t="shared" si="157"/>
        <v>9543.5682500000003</v>
      </c>
      <c r="AE148" s="56">
        <f t="shared" si="158"/>
        <v>9384.2897499999999</v>
      </c>
      <c r="AF148" s="56">
        <f t="shared" si="159"/>
        <v>9194.9967500000021</v>
      </c>
      <c r="AG148" s="56">
        <f t="shared" si="160"/>
        <v>8984.2197500000002</v>
      </c>
      <c r="AH148" s="56">
        <f t="shared" si="161"/>
        <v>8654.7567500000005</v>
      </c>
      <c r="AI148" s="56">
        <f t="shared" ref="AI148:AK148" si="163">SUM(AI71:AL71)/4</f>
        <v>8580.8937499999993</v>
      </c>
      <c r="AJ148" s="56">
        <f t="shared" si="163"/>
        <v>8663.4347500000003</v>
      </c>
      <c r="AK148" s="56">
        <f t="shared" si="163"/>
        <v>8764.9889999999996</v>
      </c>
      <c r="AL148" s="23">
        <f t="shared" ref="AL148" si="164">((AK148-AG148)/AG148)*100</f>
        <v>-2.4401757314540378</v>
      </c>
      <c r="AO148" s="52"/>
    </row>
    <row r="149" spans="2:42" x14ac:dyDescent="0.25">
      <c r="B149" s="60" t="s">
        <v>58</v>
      </c>
      <c r="C149" s="1" t="s">
        <v>80</v>
      </c>
      <c r="D149" s="56">
        <f t="shared" si="131"/>
        <v>271.42852500000004</v>
      </c>
      <c r="E149" s="56">
        <f t="shared" si="132"/>
        <v>275.50622499999997</v>
      </c>
      <c r="F149" s="56">
        <f t="shared" si="133"/>
        <v>278.41337499999997</v>
      </c>
      <c r="G149" s="56">
        <f t="shared" si="134"/>
        <v>283.58785</v>
      </c>
      <c r="H149" s="56">
        <f t="shared" si="135"/>
        <v>287.67647499999998</v>
      </c>
      <c r="I149" s="56">
        <f t="shared" si="136"/>
        <v>291.07114999999999</v>
      </c>
      <c r="J149" s="56">
        <f t="shared" si="137"/>
        <v>291.82827500000002</v>
      </c>
      <c r="K149" s="56">
        <f t="shared" si="138"/>
        <v>289.27665000000002</v>
      </c>
      <c r="L149" s="56">
        <f t="shared" si="139"/>
        <v>287.92247500000002</v>
      </c>
      <c r="M149" s="56">
        <f t="shared" si="140"/>
        <v>284.86237499999999</v>
      </c>
      <c r="N149" s="56">
        <f t="shared" si="141"/>
        <v>282.78402500000004</v>
      </c>
      <c r="O149" s="56">
        <f t="shared" si="142"/>
        <v>279.05387500000001</v>
      </c>
      <c r="P149" s="56">
        <f t="shared" si="143"/>
        <v>271.00445000000002</v>
      </c>
      <c r="Q149" s="56">
        <f t="shared" si="144"/>
        <v>263.35470000000004</v>
      </c>
      <c r="R149" s="56">
        <f t="shared" si="145"/>
        <v>257.104625</v>
      </c>
      <c r="S149" s="56">
        <f t="shared" si="146"/>
        <v>250.916425</v>
      </c>
      <c r="T149" s="56">
        <f t="shared" si="147"/>
        <v>248.07932500000001</v>
      </c>
      <c r="U149" s="56">
        <f t="shared" si="148"/>
        <v>245.05430000000001</v>
      </c>
      <c r="V149" s="56">
        <f t="shared" si="149"/>
        <v>241.59630000000001</v>
      </c>
      <c r="W149" s="56">
        <f t="shared" si="150"/>
        <v>240.28674999999998</v>
      </c>
      <c r="X149" s="56">
        <f t="shared" si="151"/>
        <v>238.2929</v>
      </c>
      <c r="Y149" s="56">
        <f t="shared" si="152"/>
        <v>235.91257499999998</v>
      </c>
      <c r="Z149" s="56">
        <f t="shared" si="153"/>
        <v>233.31369999999998</v>
      </c>
      <c r="AA149" s="56">
        <f t="shared" si="154"/>
        <v>233.1454</v>
      </c>
      <c r="AB149" s="56">
        <f t="shared" si="155"/>
        <v>232.106325</v>
      </c>
      <c r="AC149" s="56">
        <f t="shared" si="156"/>
        <v>232.80459999999999</v>
      </c>
      <c r="AD149" s="56">
        <f t="shared" si="157"/>
        <v>234.688875</v>
      </c>
      <c r="AE149" s="56">
        <f t="shared" si="158"/>
        <v>233.94562500000001</v>
      </c>
      <c r="AF149" s="56">
        <f t="shared" si="159"/>
        <v>236.14237500000002</v>
      </c>
      <c r="AG149" s="56">
        <f t="shared" si="160"/>
        <v>233.942125</v>
      </c>
      <c r="AH149" s="56">
        <f t="shared" si="161"/>
        <v>214.95195000000001</v>
      </c>
      <c r="AI149" s="56">
        <f t="shared" ref="AI149:AK149" si="165">SUM(AI72:AL72)/4</f>
        <v>192.48314999999999</v>
      </c>
      <c r="AJ149" s="56">
        <f t="shared" si="165"/>
        <v>171.30287500000003</v>
      </c>
      <c r="AK149" s="56">
        <f t="shared" si="165"/>
        <v>155.89397500000001</v>
      </c>
      <c r="AL149" s="23">
        <f>((AK149-AG149)/AG149)*100</f>
        <v>-33.362161688494538</v>
      </c>
      <c r="AO149" s="52" t="s">
        <v>58</v>
      </c>
      <c r="AP149" s="30">
        <f>AL149</f>
        <v>-33.362161688494538</v>
      </c>
    </row>
    <row r="150" spans="2:42" x14ac:dyDescent="0.25">
      <c r="B150" s="60"/>
      <c r="C150" s="1" t="s">
        <v>81</v>
      </c>
      <c r="D150" s="56">
        <f t="shared" si="131"/>
        <v>1230.6769999999999</v>
      </c>
      <c r="E150" s="56">
        <f t="shared" si="132"/>
        <v>1242.4365</v>
      </c>
      <c r="F150" s="56">
        <f t="shared" si="133"/>
        <v>1260.4347499999999</v>
      </c>
      <c r="G150" s="56">
        <f t="shared" si="134"/>
        <v>1281.01025</v>
      </c>
      <c r="H150" s="56">
        <f t="shared" si="135"/>
        <v>1299.2127499999999</v>
      </c>
      <c r="I150" s="56">
        <f t="shared" si="136"/>
        <v>1317.31025</v>
      </c>
      <c r="J150" s="56">
        <f t="shared" si="137"/>
        <v>1325.6502499999999</v>
      </c>
      <c r="K150" s="56">
        <f t="shared" si="138"/>
        <v>1329.0530000000001</v>
      </c>
      <c r="L150" s="56">
        <f t="shared" si="139"/>
        <v>1338.0007499999999</v>
      </c>
      <c r="M150" s="56">
        <f t="shared" si="140"/>
        <v>1338.299</v>
      </c>
      <c r="N150" s="56">
        <f t="shared" si="141"/>
        <v>1338.80825</v>
      </c>
      <c r="O150" s="56">
        <f t="shared" si="142"/>
        <v>1330.5962500000001</v>
      </c>
      <c r="P150" s="56">
        <f t="shared" si="143"/>
        <v>1310.3467500000002</v>
      </c>
      <c r="Q150" s="56">
        <f t="shared" si="144"/>
        <v>1297.3532500000001</v>
      </c>
      <c r="R150" s="56">
        <f t="shared" si="145"/>
        <v>1284.4952499999999</v>
      </c>
      <c r="S150" s="56">
        <f t="shared" si="146"/>
        <v>1275.3907499999998</v>
      </c>
      <c r="T150" s="56">
        <f t="shared" si="147"/>
        <v>1272.72325</v>
      </c>
      <c r="U150" s="56">
        <f t="shared" si="148"/>
        <v>1268.6824999999999</v>
      </c>
      <c r="V150" s="56">
        <f t="shared" si="149"/>
        <v>1261.817</v>
      </c>
      <c r="W150" s="56">
        <f t="shared" si="150"/>
        <v>1261.5172500000001</v>
      </c>
      <c r="X150" s="56">
        <f t="shared" si="151"/>
        <v>1261.8885</v>
      </c>
      <c r="Y150" s="56">
        <f t="shared" si="152"/>
        <v>1264.963</v>
      </c>
      <c r="Z150" s="56">
        <f t="shared" si="153"/>
        <v>1272.8015</v>
      </c>
      <c r="AA150" s="56">
        <f t="shared" si="154"/>
        <v>1275.6655000000001</v>
      </c>
      <c r="AB150" s="56">
        <f t="shared" si="155"/>
        <v>1283.4142500000003</v>
      </c>
      <c r="AC150" s="56">
        <f t="shared" si="156"/>
        <v>1291.223</v>
      </c>
      <c r="AD150" s="56">
        <f t="shared" si="157"/>
        <v>1296.0532499999999</v>
      </c>
      <c r="AE150" s="56">
        <f t="shared" si="158"/>
        <v>1303.8310000000001</v>
      </c>
      <c r="AF150" s="56">
        <f t="shared" si="159"/>
        <v>1315.3992499999999</v>
      </c>
      <c r="AG150" s="56">
        <f t="shared" si="160"/>
        <v>1313.124</v>
      </c>
      <c r="AH150" s="56">
        <f t="shared" si="161"/>
        <v>1294.9434999999999</v>
      </c>
      <c r="AI150" s="56">
        <f t="shared" ref="AI150:AK150" si="166">SUM(AI73:AL73)/4</f>
        <v>1270.1647500000001</v>
      </c>
      <c r="AJ150" s="56">
        <f t="shared" si="166"/>
        <v>1237.36475</v>
      </c>
      <c r="AK150" s="56">
        <f t="shared" si="166"/>
        <v>1213.547</v>
      </c>
      <c r="AL150" s="23">
        <f>((AK150-AG150)/AG150)*100</f>
        <v>-7.5832137711290022</v>
      </c>
    </row>
    <row r="151" spans="2:42" x14ac:dyDescent="0.25">
      <c r="B151" s="60"/>
      <c r="C151" s="1" t="s">
        <v>82</v>
      </c>
      <c r="D151" s="56">
        <f t="shared" si="131"/>
        <v>5999.2250000000004</v>
      </c>
      <c r="E151" s="56">
        <f t="shared" si="132"/>
        <v>6006.2887500000006</v>
      </c>
      <c r="F151" s="56">
        <f t="shared" si="133"/>
        <v>6066.6550000000007</v>
      </c>
      <c r="G151" s="56">
        <f t="shared" si="134"/>
        <v>6153.4587500000007</v>
      </c>
      <c r="H151" s="56">
        <f t="shared" si="135"/>
        <v>6199.0987500000001</v>
      </c>
      <c r="I151" s="56">
        <f t="shared" si="136"/>
        <v>6317.2375000000002</v>
      </c>
      <c r="J151" s="56">
        <f t="shared" si="137"/>
        <v>6395.2924999999996</v>
      </c>
      <c r="K151" s="56">
        <f t="shared" si="138"/>
        <v>6454.9727499999999</v>
      </c>
      <c r="L151" s="56">
        <f t="shared" si="139"/>
        <v>6498.6984999999995</v>
      </c>
      <c r="M151" s="56">
        <f t="shared" si="140"/>
        <v>6482.968499999999</v>
      </c>
      <c r="N151" s="56">
        <f t="shared" si="141"/>
        <v>6466.9342499999993</v>
      </c>
      <c r="O151" s="56">
        <f t="shared" si="142"/>
        <v>6415.1759999999995</v>
      </c>
      <c r="P151" s="56">
        <f t="shared" si="143"/>
        <v>6404.2282500000001</v>
      </c>
      <c r="Q151" s="56">
        <f t="shared" si="144"/>
        <v>6389.6965</v>
      </c>
      <c r="R151" s="56">
        <f t="shared" si="145"/>
        <v>6314.0827500000014</v>
      </c>
      <c r="S151" s="56">
        <f t="shared" si="146"/>
        <v>6264.2907500000001</v>
      </c>
      <c r="T151" s="56">
        <f t="shared" si="147"/>
        <v>6258.1447499999995</v>
      </c>
      <c r="U151" s="56">
        <f t="shared" si="148"/>
        <v>6249.9192499999999</v>
      </c>
      <c r="V151" s="56">
        <f t="shared" si="149"/>
        <v>6280.9650000000001</v>
      </c>
      <c r="W151" s="56">
        <f t="shared" si="150"/>
        <v>6341.9587499999998</v>
      </c>
      <c r="X151" s="56">
        <f t="shared" si="151"/>
        <v>6409.3590000000004</v>
      </c>
      <c r="Y151" s="56">
        <f t="shared" si="152"/>
        <v>6476.3624999999993</v>
      </c>
      <c r="Z151" s="56">
        <f t="shared" si="153"/>
        <v>6568.6857500000006</v>
      </c>
      <c r="AA151" s="56">
        <f t="shared" si="154"/>
        <v>6670.4497500000007</v>
      </c>
      <c r="AB151" s="56">
        <f t="shared" si="155"/>
        <v>6733.6417500000007</v>
      </c>
      <c r="AC151" s="56">
        <f t="shared" si="156"/>
        <v>6795.3727500000005</v>
      </c>
      <c r="AD151" s="56">
        <f t="shared" si="157"/>
        <v>6847.4992499999989</v>
      </c>
      <c r="AE151" s="56">
        <f t="shared" si="158"/>
        <v>6866.7210000000005</v>
      </c>
      <c r="AF151" s="56">
        <f t="shared" si="159"/>
        <v>6913.9402499999997</v>
      </c>
      <c r="AG151" s="56">
        <f t="shared" si="160"/>
        <v>6921.41075</v>
      </c>
      <c r="AH151" s="56">
        <f t="shared" si="161"/>
        <v>6863.9927499999994</v>
      </c>
      <c r="AI151" s="56">
        <f t="shared" ref="AI151:AK151" si="167">SUM(AI74:AL74)/4</f>
        <v>6826.1427499999991</v>
      </c>
      <c r="AJ151" s="56">
        <f t="shared" si="167"/>
        <v>6690.5564999999988</v>
      </c>
      <c r="AK151" s="56">
        <f t="shared" si="167"/>
        <v>6590.0524999999998</v>
      </c>
      <c r="AL151" s="23">
        <f>((AK151-AG151)/AG151)*100</f>
        <v>-4.7874380233827365</v>
      </c>
    </row>
    <row r="154" spans="2:42" x14ac:dyDescent="0.25">
      <c r="B154" s="25"/>
      <c r="C154" s="26"/>
    </row>
    <row r="156" spans="2:42" x14ac:dyDescent="0.25">
      <c r="C156" s="9" t="s">
        <v>90</v>
      </c>
      <c r="D156" s="7"/>
      <c r="E156" s="7"/>
      <c r="F156" s="7"/>
      <c r="G156" s="7"/>
      <c r="H156" s="7"/>
    </row>
    <row r="158" spans="2:42" ht="30" x14ac:dyDescent="0.25">
      <c r="D158" s="2" t="s">
        <v>24</v>
      </c>
      <c r="E158" s="2" t="s">
        <v>25</v>
      </c>
      <c r="F158" s="2" t="s">
        <v>26</v>
      </c>
      <c r="G158" s="2" t="s">
        <v>27</v>
      </c>
      <c r="H158" s="2" t="s">
        <v>28</v>
      </c>
      <c r="I158" s="2" t="s">
        <v>29</v>
      </c>
      <c r="J158" s="2" t="s">
        <v>30</v>
      </c>
      <c r="K158" s="2" t="s">
        <v>31</v>
      </c>
      <c r="L158" s="2" t="s">
        <v>32</v>
      </c>
      <c r="M158" s="2" t="s">
        <v>33</v>
      </c>
      <c r="N158" s="2" t="s">
        <v>34</v>
      </c>
      <c r="O158" s="2" t="s">
        <v>35</v>
      </c>
      <c r="P158" s="2" t="s">
        <v>36</v>
      </c>
      <c r="Q158" s="2" t="s">
        <v>37</v>
      </c>
      <c r="R158" s="2" t="s">
        <v>38</v>
      </c>
      <c r="S158" s="2" t="s">
        <v>39</v>
      </c>
      <c r="T158" s="2" t="s">
        <v>40</v>
      </c>
      <c r="U158" s="2" t="s">
        <v>41</v>
      </c>
      <c r="V158" s="2" t="s">
        <v>42</v>
      </c>
      <c r="W158" s="2" t="s">
        <v>43</v>
      </c>
      <c r="X158" s="2" t="s">
        <v>44</v>
      </c>
      <c r="Y158" s="2" t="s">
        <v>45</v>
      </c>
      <c r="Z158" s="2" t="s">
        <v>46</v>
      </c>
      <c r="AA158" s="2" t="s">
        <v>47</v>
      </c>
      <c r="AB158" s="2" t="s">
        <v>48</v>
      </c>
      <c r="AC158" s="2" t="s">
        <v>49</v>
      </c>
      <c r="AD158" s="2" t="s">
        <v>50</v>
      </c>
      <c r="AE158" s="2" t="s">
        <v>51</v>
      </c>
      <c r="AF158" s="2" t="s">
        <v>52</v>
      </c>
      <c r="AG158" s="2" t="s">
        <v>53</v>
      </c>
      <c r="AH158" s="2" t="s">
        <v>54</v>
      </c>
      <c r="AI158" s="35" t="s">
        <v>91</v>
      </c>
      <c r="AJ158" s="35" t="s">
        <v>92</v>
      </c>
      <c r="AK158" s="35" t="s">
        <v>94</v>
      </c>
    </row>
    <row r="159" spans="2:42" x14ac:dyDescent="0.25">
      <c r="B159" s="24"/>
      <c r="C159" s="1" t="s">
        <v>0</v>
      </c>
      <c r="D159" s="23">
        <f t="shared" ref="D159:AH159" si="168">D85/D83</f>
        <v>24.560087984092956</v>
      </c>
      <c r="E159" s="23">
        <f t="shared" si="168"/>
        <v>24.394141318550613</v>
      </c>
      <c r="F159" s="23">
        <f t="shared" si="168"/>
        <v>24.260205315564569</v>
      </c>
      <c r="G159" s="23">
        <f t="shared" si="168"/>
        <v>23.069866355460501</v>
      </c>
      <c r="H159" s="23">
        <f t="shared" si="168"/>
        <v>22.988552886657441</v>
      </c>
      <c r="I159" s="23">
        <f t="shared" si="168"/>
        <v>22.686796150854857</v>
      </c>
      <c r="J159" s="23">
        <f t="shared" si="168"/>
        <v>22.632891307696763</v>
      </c>
      <c r="K159" s="23">
        <f t="shared" si="168"/>
        <v>23.089436176503948</v>
      </c>
      <c r="L159" s="23">
        <f t="shared" si="168"/>
        <v>22.602352000245389</v>
      </c>
      <c r="M159" s="23">
        <f t="shared" si="168"/>
        <v>22.561926477846193</v>
      </c>
      <c r="N159" s="23">
        <f t="shared" si="168"/>
        <v>22.471478464721855</v>
      </c>
      <c r="O159" s="23">
        <f t="shared" si="168"/>
        <v>22.465044092967645</v>
      </c>
      <c r="P159" s="23">
        <f t="shared" si="168"/>
        <v>23.896558849700206</v>
      </c>
      <c r="Q159" s="23">
        <f t="shared" si="168"/>
        <v>24.187374577757623</v>
      </c>
      <c r="R159" s="23">
        <f t="shared" si="168"/>
        <v>25.142897935511108</v>
      </c>
      <c r="S159" s="23">
        <f t="shared" si="168"/>
        <v>25.946370611073188</v>
      </c>
      <c r="T159" s="23">
        <f t="shared" si="168"/>
        <v>26.876099543681232</v>
      </c>
      <c r="U159" s="23">
        <f t="shared" si="168"/>
        <v>29.786244862959506</v>
      </c>
      <c r="V159" s="23">
        <f t="shared" si="168"/>
        <v>32.348095307493416</v>
      </c>
      <c r="W159" s="23">
        <f t="shared" si="168"/>
        <v>35.845440458170515</v>
      </c>
      <c r="X159" s="23">
        <f t="shared" si="168"/>
        <v>38.719909525053382</v>
      </c>
      <c r="Y159" s="23">
        <f t="shared" si="168"/>
        <v>37.55014272071044</v>
      </c>
      <c r="Z159" s="23">
        <f t="shared" si="168"/>
        <v>35.648979408202884</v>
      </c>
      <c r="AA159" s="23">
        <f t="shared" si="168"/>
        <v>33.402622266393628</v>
      </c>
      <c r="AB159" s="23">
        <f t="shared" si="168"/>
        <v>29.872532222608221</v>
      </c>
      <c r="AC159" s="23">
        <f t="shared" si="168"/>
        <v>29.490789457198353</v>
      </c>
      <c r="AD159" s="23">
        <f t="shared" si="168"/>
        <v>28.379862251962269</v>
      </c>
      <c r="AE159" s="23">
        <f t="shared" si="168"/>
        <v>28.243839167238143</v>
      </c>
      <c r="AF159" s="23">
        <f t="shared" si="168"/>
        <v>27.480295592738166</v>
      </c>
      <c r="AG159" s="23">
        <f t="shared" si="168"/>
        <v>26.688280198967693</v>
      </c>
      <c r="AH159" s="23">
        <f t="shared" si="168"/>
        <v>30.528940229176204</v>
      </c>
      <c r="AI159" s="23">
        <f t="shared" ref="AI159" si="169">AI85/AI83</f>
        <v>32.908127211529745</v>
      </c>
      <c r="AJ159" s="23">
        <f>AJ85/AJ83</f>
        <v>36.089580641254258</v>
      </c>
      <c r="AK159" s="23">
        <f>AK85/AK83</f>
        <v>38.227338053650229</v>
      </c>
      <c r="AL159" s="1"/>
      <c r="AM159" s="1"/>
      <c r="AN159" s="1"/>
    </row>
    <row r="160" spans="2:42" x14ac:dyDescent="0.25">
      <c r="B160" s="24"/>
      <c r="C160" s="1" t="s">
        <v>1</v>
      </c>
      <c r="D160" s="23">
        <f t="shared" ref="D160:AH160" si="170">D88/D86</f>
        <v>17.641401523319477</v>
      </c>
      <c r="E160" s="23">
        <f t="shared" si="170"/>
        <v>17.493332647596105</v>
      </c>
      <c r="F160" s="23">
        <f t="shared" si="170"/>
        <v>18.295490645029556</v>
      </c>
      <c r="G160" s="23">
        <f t="shared" si="170"/>
        <v>19.168775855253401</v>
      </c>
      <c r="H160" s="23">
        <f t="shared" si="170"/>
        <v>19.36580779028429</v>
      </c>
      <c r="I160" s="23">
        <f t="shared" si="170"/>
        <v>20.240038737849687</v>
      </c>
      <c r="J160" s="23">
        <f t="shared" si="170"/>
        <v>19.731917828763926</v>
      </c>
      <c r="K160" s="23">
        <f t="shared" si="170"/>
        <v>18.863877343555444</v>
      </c>
      <c r="L160" s="23">
        <f t="shared" si="170"/>
        <v>18.515425167654978</v>
      </c>
      <c r="M160" s="23">
        <f t="shared" si="170"/>
        <v>17.120847156950532</v>
      </c>
      <c r="N160" s="23">
        <f t="shared" si="170"/>
        <v>16.210617669050684</v>
      </c>
      <c r="O160" s="23">
        <f t="shared" si="170"/>
        <v>16.193513226650197</v>
      </c>
      <c r="P160" s="23">
        <f t="shared" si="170"/>
        <v>16.046176300478901</v>
      </c>
      <c r="Q160" s="23">
        <f t="shared" si="170"/>
        <v>16.559692471035053</v>
      </c>
      <c r="R160" s="23">
        <f t="shared" si="170"/>
        <v>17.589364659104447</v>
      </c>
      <c r="S160" s="23">
        <f t="shared" si="170"/>
        <v>18.413229326343373</v>
      </c>
      <c r="T160" s="23">
        <f t="shared" si="170"/>
        <v>18.720307172088404</v>
      </c>
      <c r="U160" s="23">
        <f t="shared" si="170"/>
        <v>19.011915567520862</v>
      </c>
      <c r="V160" s="23">
        <f t="shared" si="170"/>
        <v>19.006614465656423</v>
      </c>
      <c r="W160" s="23">
        <f t="shared" si="170"/>
        <v>18.987041938831663</v>
      </c>
      <c r="X160" s="23">
        <f t="shared" si="170"/>
        <v>19.899287759348084</v>
      </c>
      <c r="Y160" s="23">
        <f t="shared" si="170"/>
        <v>21.61074582310766</v>
      </c>
      <c r="Z160" s="23">
        <f t="shared" si="170"/>
        <v>23.779233162341818</v>
      </c>
      <c r="AA160" s="23">
        <f t="shared" si="170"/>
        <v>26.659600005164705</v>
      </c>
      <c r="AB160" s="23">
        <f t="shared" si="170"/>
        <v>29.873321531343191</v>
      </c>
      <c r="AC160" s="23">
        <f t="shared" si="170"/>
        <v>30.861737035972308</v>
      </c>
      <c r="AD160" s="23">
        <f t="shared" si="170"/>
        <v>31.034025181219612</v>
      </c>
      <c r="AE160" s="23">
        <f t="shared" si="170"/>
        <v>29.553473929401388</v>
      </c>
      <c r="AF160" s="23">
        <f t="shared" si="170"/>
        <v>28.006575191502286</v>
      </c>
      <c r="AG160" s="23">
        <f t="shared" si="170"/>
        <v>28.206396437036005</v>
      </c>
      <c r="AH160" s="23">
        <f t="shared" si="170"/>
        <v>30.150680465657494</v>
      </c>
      <c r="AI160" s="23">
        <f t="shared" ref="AI160:AJ160" si="171">AI88/AI86</f>
        <v>32.318021714147868</v>
      </c>
      <c r="AJ160" s="23">
        <f t="shared" si="171"/>
        <v>36.049417370041304</v>
      </c>
      <c r="AK160" s="23">
        <f t="shared" ref="AK160" si="172">AK88/AK86</f>
        <v>38.8821228203728</v>
      </c>
      <c r="AL160" s="1"/>
      <c r="AM160" s="1"/>
      <c r="AN160" s="1"/>
    </row>
    <row r="161" spans="2:40" x14ac:dyDescent="0.25">
      <c r="B161" s="24"/>
      <c r="C161" s="1" t="s">
        <v>2</v>
      </c>
      <c r="D161" s="23">
        <f t="shared" ref="D161:AH161" si="173">D91/D89</f>
        <v>19.514729731228144</v>
      </c>
      <c r="E161" s="23">
        <f t="shared" si="173"/>
        <v>19.131298829690419</v>
      </c>
      <c r="F161" s="23">
        <f t="shared" si="173"/>
        <v>19.558006634592243</v>
      </c>
      <c r="G161" s="23">
        <f t="shared" si="173"/>
        <v>19.678673952267072</v>
      </c>
      <c r="H161" s="23">
        <f t="shared" si="173"/>
        <v>19.680181327708045</v>
      </c>
      <c r="I161" s="23">
        <f t="shared" si="173"/>
        <v>20.168263539601039</v>
      </c>
      <c r="J161" s="23">
        <f t="shared" si="173"/>
        <v>19.437509403287056</v>
      </c>
      <c r="K161" s="23">
        <f t="shared" si="173"/>
        <v>19.756746767502012</v>
      </c>
      <c r="L161" s="23">
        <f t="shared" si="173"/>
        <v>19.2155939105368</v>
      </c>
      <c r="M161" s="23">
        <f t="shared" si="173"/>
        <v>18.816476674558125</v>
      </c>
      <c r="N161" s="23">
        <f t="shared" si="173"/>
        <v>18.997517160386817</v>
      </c>
      <c r="O161" s="23">
        <f t="shared" si="173"/>
        <v>18.581143098793586</v>
      </c>
      <c r="P161" s="23">
        <f t="shared" si="173"/>
        <v>19.506094778445522</v>
      </c>
      <c r="Q161" s="23">
        <f t="shared" si="173"/>
        <v>21.049515379451044</v>
      </c>
      <c r="R161" s="23">
        <f t="shared" si="173"/>
        <v>23.915350992836835</v>
      </c>
      <c r="S161" s="23">
        <f t="shared" si="173"/>
        <v>25.7304728761398</v>
      </c>
      <c r="T161" s="23">
        <f t="shared" si="173"/>
        <v>26.381151210950641</v>
      </c>
      <c r="U161" s="23">
        <f t="shared" si="173"/>
        <v>27.408237547838702</v>
      </c>
      <c r="V161" s="23">
        <f t="shared" si="173"/>
        <v>28.312827633551858</v>
      </c>
      <c r="W161" s="23">
        <f t="shared" si="173"/>
        <v>30.080539194187786</v>
      </c>
      <c r="X161" s="23">
        <f t="shared" si="173"/>
        <v>30.756304831490521</v>
      </c>
      <c r="Y161" s="23">
        <f t="shared" si="173"/>
        <v>31.265075250627667</v>
      </c>
      <c r="Z161" s="23">
        <f t="shared" si="173"/>
        <v>30.82033516252482</v>
      </c>
      <c r="AA161" s="23">
        <f t="shared" si="173"/>
        <v>28.382258461296527</v>
      </c>
      <c r="AB161" s="23">
        <f t="shared" si="173"/>
        <v>27.847985123988408</v>
      </c>
      <c r="AC161" s="23">
        <f t="shared" si="173"/>
        <v>25.3942820025019</v>
      </c>
      <c r="AD161" s="23">
        <f t="shared" si="173"/>
        <v>23.128955322043549</v>
      </c>
      <c r="AE161" s="23">
        <f t="shared" si="173"/>
        <v>22.778119268918331</v>
      </c>
      <c r="AF161" s="23">
        <f t="shared" si="173"/>
        <v>22.516250787558192</v>
      </c>
      <c r="AG161" s="23">
        <f t="shared" si="173"/>
        <v>22.880525284228369</v>
      </c>
      <c r="AH161" s="23">
        <f t="shared" si="173"/>
        <v>23.446713920954497</v>
      </c>
      <c r="AI161" s="23">
        <f t="shared" ref="AI161:AJ161" si="174">AI91/AI89</f>
        <v>24.47691788634139</v>
      </c>
      <c r="AJ161" s="23">
        <f t="shared" si="174"/>
        <v>24.05421665671139</v>
      </c>
      <c r="AK161" s="23">
        <f t="shared" ref="AK161" si="175">AK91/AK89</f>
        <v>23.627861845417566</v>
      </c>
      <c r="AL161" s="1"/>
      <c r="AM161" s="1"/>
      <c r="AN161" s="1"/>
    </row>
    <row r="162" spans="2:40" x14ac:dyDescent="0.25">
      <c r="B162" s="24"/>
      <c r="C162" s="1" t="s">
        <v>3</v>
      </c>
      <c r="D162" s="23">
        <f t="shared" ref="D162:AH162" si="176">D94/D92</f>
        <v>19.230655095835221</v>
      </c>
      <c r="E162" s="23">
        <f t="shared" si="176"/>
        <v>18.749292790360492</v>
      </c>
      <c r="F162" s="23">
        <f t="shared" si="176"/>
        <v>17.705933083899907</v>
      </c>
      <c r="G162" s="23">
        <f t="shared" si="176"/>
        <v>16.884466982580776</v>
      </c>
      <c r="H162" s="23">
        <f t="shared" si="176"/>
        <v>15.070369878542925</v>
      </c>
      <c r="I162" s="23">
        <f t="shared" si="176"/>
        <v>13.865989522804036</v>
      </c>
      <c r="J162" s="23">
        <f t="shared" si="176"/>
        <v>13.318654049523953</v>
      </c>
      <c r="K162" s="23">
        <f t="shared" si="176"/>
        <v>13.462914052878006</v>
      </c>
      <c r="L162" s="23">
        <f t="shared" si="176"/>
        <v>14.436168293469654</v>
      </c>
      <c r="M162" s="23">
        <f t="shared" si="176"/>
        <v>15.115206750443223</v>
      </c>
      <c r="N162" s="23">
        <f t="shared" si="176"/>
        <v>14.740075427496828</v>
      </c>
      <c r="O162" s="23">
        <f t="shared" si="176"/>
        <v>15.344732216715215</v>
      </c>
      <c r="P162" s="23">
        <f t="shared" si="176"/>
        <v>16.853898073147207</v>
      </c>
      <c r="Q162" s="23">
        <f t="shared" si="176"/>
        <v>17.873998084091149</v>
      </c>
      <c r="R162" s="23">
        <f t="shared" si="176"/>
        <v>18.821619806062142</v>
      </c>
      <c r="S162" s="23">
        <f t="shared" si="176"/>
        <v>19.081873997342491</v>
      </c>
      <c r="T162" s="23">
        <f t="shared" si="176"/>
        <v>19.577038887743853</v>
      </c>
      <c r="U162" s="23">
        <f t="shared" si="176"/>
        <v>20.67092011346903</v>
      </c>
      <c r="V162" s="23">
        <f t="shared" si="176"/>
        <v>23.806232162530833</v>
      </c>
      <c r="W162" s="23">
        <f t="shared" si="176"/>
        <v>27.494979755864488</v>
      </c>
      <c r="X162" s="23">
        <f t="shared" si="176"/>
        <v>28.997674272114736</v>
      </c>
      <c r="Y162" s="23">
        <f t="shared" si="176"/>
        <v>29.398049322361082</v>
      </c>
      <c r="Z162" s="23">
        <f t="shared" si="176"/>
        <v>27.944887397856316</v>
      </c>
      <c r="AA162" s="23">
        <f t="shared" si="176"/>
        <v>25.236257929870529</v>
      </c>
      <c r="AB162" s="23">
        <f t="shared" si="176"/>
        <v>25.38069032836486</v>
      </c>
      <c r="AC162" s="23">
        <f t="shared" si="176"/>
        <v>27.016039588835188</v>
      </c>
      <c r="AD162" s="23">
        <f t="shared" si="176"/>
        <v>25.962631514181481</v>
      </c>
      <c r="AE162" s="23">
        <f t="shared" si="176"/>
        <v>25.318904785559262</v>
      </c>
      <c r="AF162" s="23">
        <f t="shared" si="176"/>
        <v>23.095700945983872</v>
      </c>
      <c r="AG162" s="23">
        <f t="shared" si="176"/>
        <v>22.074053189158146</v>
      </c>
      <c r="AH162" s="23">
        <f t="shared" si="176"/>
        <v>24.043982840843281</v>
      </c>
      <c r="AI162" s="23">
        <f t="shared" ref="AI162:AJ162" si="177">AI94/AI92</f>
        <v>26.53146572965057</v>
      </c>
      <c r="AJ162" s="23">
        <f t="shared" si="177"/>
        <v>28.951648343892309</v>
      </c>
      <c r="AK162" s="23">
        <f t="shared" ref="AK162" si="178">AK94/AK92</f>
        <v>30.9847189703253</v>
      </c>
      <c r="AL162" s="1"/>
      <c r="AM162" s="1"/>
      <c r="AN162" s="1"/>
    </row>
    <row r="163" spans="2:40" x14ac:dyDescent="0.25">
      <c r="B163" s="24"/>
      <c r="C163" s="1" t="s">
        <v>4</v>
      </c>
      <c r="D163" s="23">
        <f t="shared" ref="D163:AH163" si="179">D97/D95</f>
        <v>24.091447855915838</v>
      </c>
      <c r="E163" s="23">
        <f t="shared" si="179"/>
        <v>23.693069648511791</v>
      </c>
      <c r="F163" s="23">
        <f t="shared" si="179"/>
        <v>23.79944421092879</v>
      </c>
      <c r="G163" s="23">
        <f t="shared" si="179"/>
        <v>25.392436348950341</v>
      </c>
      <c r="H163" s="23">
        <f t="shared" si="179"/>
        <v>26.097776680403491</v>
      </c>
      <c r="I163" s="23">
        <f t="shared" si="179"/>
        <v>26.385584757622542</v>
      </c>
      <c r="J163" s="23">
        <f t="shared" si="179"/>
        <v>26.818942700886996</v>
      </c>
      <c r="K163" s="23">
        <f t="shared" si="179"/>
        <v>25.15207744988037</v>
      </c>
      <c r="L163" s="23">
        <f t="shared" si="179"/>
        <v>24.260362533024448</v>
      </c>
      <c r="M163" s="23">
        <f t="shared" si="179"/>
        <v>23.850788171531498</v>
      </c>
      <c r="N163" s="23">
        <f t="shared" si="179"/>
        <v>23.294745382712062</v>
      </c>
      <c r="O163" s="23">
        <f t="shared" si="179"/>
        <v>23.341757840737525</v>
      </c>
      <c r="P163" s="23">
        <f t="shared" si="179"/>
        <v>24.270232019409221</v>
      </c>
      <c r="Q163" s="23">
        <f t="shared" si="179"/>
        <v>25.248625014313252</v>
      </c>
      <c r="R163" s="23">
        <f t="shared" si="179"/>
        <v>26.526611381246649</v>
      </c>
      <c r="S163" s="23">
        <f t="shared" si="179"/>
        <v>27.172640119704244</v>
      </c>
      <c r="T163" s="23">
        <f t="shared" si="179"/>
        <v>27.373495489665082</v>
      </c>
      <c r="U163" s="23">
        <f t="shared" si="179"/>
        <v>28.644765112001632</v>
      </c>
      <c r="V163" s="23">
        <f t="shared" si="179"/>
        <v>28.111358443740695</v>
      </c>
      <c r="W163" s="23">
        <f t="shared" si="179"/>
        <v>27.630220022608359</v>
      </c>
      <c r="X163" s="23">
        <f t="shared" si="179"/>
        <v>27.772875226797808</v>
      </c>
      <c r="Y163" s="23">
        <f t="shared" si="179"/>
        <v>26.426486928577035</v>
      </c>
      <c r="Z163" s="23">
        <f t="shared" si="179"/>
        <v>25.751249150661131</v>
      </c>
      <c r="AA163" s="23">
        <f t="shared" si="179"/>
        <v>25.811633076650423</v>
      </c>
      <c r="AB163" s="23">
        <f t="shared" si="179"/>
        <v>26.231798740391056</v>
      </c>
      <c r="AC163" s="23">
        <f t="shared" si="179"/>
        <v>27.380978055541114</v>
      </c>
      <c r="AD163" s="23">
        <f t="shared" si="179"/>
        <v>29.397998955520919</v>
      </c>
      <c r="AE163" s="23">
        <f t="shared" si="179"/>
        <v>30.589998043658639</v>
      </c>
      <c r="AF163" s="23">
        <f t="shared" si="179"/>
        <v>31.270851532206443</v>
      </c>
      <c r="AG163" s="23">
        <f t="shared" si="179"/>
        <v>30.581358452862414</v>
      </c>
      <c r="AH163" s="23">
        <f t="shared" si="179"/>
        <v>33.260903380349241</v>
      </c>
      <c r="AI163" s="23">
        <f t="shared" ref="AI163:AJ163" si="180">AI97/AI95</f>
        <v>37.249128573201723</v>
      </c>
      <c r="AJ163" s="23">
        <f t="shared" si="180"/>
        <v>42.310711407074351</v>
      </c>
      <c r="AK163" s="23">
        <f t="shared" ref="AK163" si="181">AK97/AK95</f>
        <v>44.233016159251441</v>
      </c>
      <c r="AL163" s="1"/>
      <c r="AM163" s="1"/>
      <c r="AN163" s="1"/>
    </row>
    <row r="164" spans="2:40" x14ac:dyDescent="0.25">
      <c r="B164" s="24"/>
      <c r="C164" s="1" t="s">
        <v>5</v>
      </c>
      <c r="D164" s="23">
        <f t="shared" ref="D164:AH164" si="182">D100/D98</f>
        <v>21.000545963858336</v>
      </c>
      <c r="E164" s="23">
        <f t="shared" si="182"/>
        <v>20.910123497167834</v>
      </c>
      <c r="F164" s="23">
        <f t="shared" si="182"/>
        <v>21.055162253498203</v>
      </c>
      <c r="G164" s="23">
        <f t="shared" si="182"/>
        <v>21.788385573407133</v>
      </c>
      <c r="H164" s="23">
        <f t="shared" si="182"/>
        <v>21.992099455727409</v>
      </c>
      <c r="I164" s="23">
        <f t="shared" si="182"/>
        <v>22.33353122583171</v>
      </c>
      <c r="J164" s="23">
        <f t="shared" si="182"/>
        <v>22.043995678135467</v>
      </c>
      <c r="K164" s="23">
        <f t="shared" si="182"/>
        <v>22.518735299879179</v>
      </c>
      <c r="L164" s="23">
        <f t="shared" si="182"/>
        <v>22.396856014716867</v>
      </c>
      <c r="M164" s="23">
        <f t="shared" si="182"/>
        <v>22.116682846777778</v>
      </c>
      <c r="N164" s="23">
        <f t="shared" si="182"/>
        <v>22.685932352795845</v>
      </c>
      <c r="O164" s="23">
        <f t="shared" si="182"/>
        <v>22.485383008425607</v>
      </c>
      <c r="P164" s="23">
        <f t="shared" si="182"/>
        <v>23.674321911216332</v>
      </c>
      <c r="Q164" s="23">
        <f t="shared" si="182"/>
        <v>24.957985577053709</v>
      </c>
      <c r="R164" s="23">
        <f t="shared" si="182"/>
        <v>26.144686670177762</v>
      </c>
      <c r="S164" s="23">
        <f t="shared" si="182"/>
        <v>26.792101459698799</v>
      </c>
      <c r="T164" s="23">
        <f t="shared" si="182"/>
        <v>26.889629975784867</v>
      </c>
      <c r="U164" s="23">
        <f t="shared" si="182"/>
        <v>26.297434393067117</v>
      </c>
      <c r="V164" s="23">
        <f t="shared" si="182"/>
        <v>25.950341132627795</v>
      </c>
      <c r="W164" s="23">
        <f t="shared" si="182"/>
        <v>25.995647463301868</v>
      </c>
      <c r="X164" s="23">
        <f t="shared" si="182"/>
        <v>25.808071063714515</v>
      </c>
      <c r="Y164" s="23">
        <f t="shared" si="182"/>
        <v>25.869890382510345</v>
      </c>
      <c r="Z164" s="23">
        <f t="shared" si="182"/>
        <v>25.93527313773788</v>
      </c>
      <c r="AA164" s="23">
        <f t="shared" si="182"/>
        <v>27.023234635320371</v>
      </c>
      <c r="AB164" s="23">
        <f t="shared" si="182"/>
        <v>28.239389802728883</v>
      </c>
      <c r="AC164" s="23">
        <f t="shared" si="182"/>
        <v>30.201750762528143</v>
      </c>
      <c r="AD164" s="23">
        <f t="shared" si="182"/>
        <v>32.270071679226547</v>
      </c>
      <c r="AE164" s="23">
        <f t="shared" si="182"/>
        <v>32.531581835209607</v>
      </c>
      <c r="AF164" s="23">
        <f t="shared" si="182"/>
        <v>31.666016558482237</v>
      </c>
      <c r="AG164" s="23">
        <f t="shared" si="182"/>
        <v>30.747106388974405</v>
      </c>
      <c r="AH164" s="23">
        <f t="shared" si="182"/>
        <v>32.914190364468709</v>
      </c>
      <c r="AI164" s="23">
        <f t="shared" ref="AI164:AJ164" si="183">AI100/AI98</f>
        <v>34.512256800252125</v>
      </c>
      <c r="AJ164" s="23">
        <f t="shared" si="183"/>
        <v>38.272354460321374</v>
      </c>
      <c r="AK164" s="23">
        <f t="shared" ref="AK164" si="184">AK100/AK98</f>
        <v>41.461713116366447</v>
      </c>
      <c r="AL164" s="1"/>
      <c r="AM164" s="1"/>
      <c r="AN164" s="1"/>
    </row>
    <row r="165" spans="2:40" x14ac:dyDescent="0.25">
      <c r="B165" s="24"/>
      <c r="C165" s="1" t="s">
        <v>6</v>
      </c>
      <c r="D165" s="23">
        <f t="shared" ref="D165:AH165" si="185">D103/D101</f>
        <v>25.394450480208146</v>
      </c>
      <c r="E165" s="23">
        <f t="shared" si="185"/>
        <v>25.845987957228878</v>
      </c>
      <c r="F165" s="23">
        <f t="shared" si="185"/>
        <v>26.704042272481601</v>
      </c>
      <c r="G165" s="23">
        <f t="shared" si="185"/>
        <v>26.371076686218995</v>
      </c>
      <c r="H165" s="23">
        <f t="shared" si="185"/>
        <v>26.074254965920463</v>
      </c>
      <c r="I165" s="23">
        <f t="shared" si="185"/>
        <v>26.231287487165012</v>
      </c>
      <c r="J165" s="23">
        <f t="shared" si="185"/>
        <v>25.483974226892094</v>
      </c>
      <c r="K165" s="23">
        <f t="shared" si="185"/>
        <v>25.417027396037909</v>
      </c>
      <c r="L165" s="23">
        <f t="shared" si="185"/>
        <v>25.201863024151987</v>
      </c>
      <c r="M165" s="23">
        <f t="shared" si="185"/>
        <v>25.026785433375391</v>
      </c>
      <c r="N165" s="23">
        <f t="shared" si="185"/>
        <v>24.71551974117051</v>
      </c>
      <c r="O165" s="23">
        <f t="shared" si="185"/>
        <v>25.359558649529724</v>
      </c>
      <c r="P165" s="23">
        <f t="shared" si="185"/>
        <v>27.179375214242942</v>
      </c>
      <c r="Q165" s="23">
        <f t="shared" si="185"/>
        <v>26.972008637359714</v>
      </c>
      <c r="R165" s="23">
        <f t="shared" si="185"/>
        <v>28.520406704243996</v>
      </c>
      <c r="S165" s="23">
        <f t="shared" si="185"/>
        <v>29.519438189184882</v>
      </c>
      <c r="T165" s="23">
        <f t="shared" si="185"/>
        <v>30.348038472150122</v>
      </c>
      <c r="U165" s="23">
        <f t="shared" si="185"/>
        <v>32.717106937048882</v>
      </c>
      <c r="V165" s="23">
        <f t="shared" si="185"/>
        <v>33.736324840836211</v>
      </c>
      <c r="W165" s="23">
        <f t="shared" si="185"/>
        <v>33.784467842045892</v>
      </c>
      <c r="X165" s="23">
        <f t="shared" si="185"/>
        <v>32.481581633272548</v>
      </c>
      <c r="Y165" s="23">
        <f t="shared" si="185"/>
        <v>32.235840288585905</v>
      </c>
      <c r="Z165" s="23">
        <f t="shared" si="185"/>
        <v>32.716047750443252</v>
      </c>
      <c r="AA165" s="23">
        <f t="shared" si="185"/>
        <v>33.029858662518897</v>
      </c>
      <c r="AB165" s="23">
        <f t="shared" si="185"/>
        <v>33.42318465682974</v>
      </c>
      <c r="AC165" s="23">
        <f t="shared" si="185"/>
        <v>35.208807089040072</v>
      </c>
      <c r="AD165" s="23">
        <f t="shared" si="185"/>
        <v>36.170918510697739</v>
      </c>
      <c r="AE165" s="23">
        <f t="shared" si="185"/>
        <v>40.488919321401639</v>
      </c>
      <c r="AF165" s="23">
        <f t="shared" si="185"/>
        <v>44.445212454232149</v>
      </c>
      <c r="AG165" s="23">
        <f t="shared" si="185"/>
        <v>45.438897780494813</v>
      </c>
      <c r="AH165" s="23">
        <f t="shared" si="185"/>
        <v>47.13712546640074</v>
      </c>
      <c r="AI165" s="23">
        <f t="shared" ref="AI165:AJ165" si="186">AI103/AI101</f>
        <v>48.836431713031182</v>
      </c>
      <c r="AJ165" s="23">
        <f t="shared" si="186"/>
        <v>47.288792159846224</v>
      </c>
      <c r="AK165" s="23">
        <f t="shared" ref="AK165" si="187">AK103/AK101</f>
        <v>47.05724820039827</v>
      </c>
      <c r="AL165" s="1"/>
      <c r="AM165" s="1"/>
      <c r="AN165" s="1"/>
    </row>
    <row r="166" spans="2:40" x14ac:dyDescent="0.25">
      <c r="B166" s="24"/>
      <c r="C166" s="1" t="s">
        <v>7</v>
      </c>
      <c r="D166" s="23">
        <f t="shared" ref="D166:AH166" si="188">D106/D104</f>
        <v>25.995919528282496</v>
      </c>
      <c r="E166" s="23">
        <f t="shared" si="188"/>
        <v>25.532552059332676</v>
      </c>
      <c r="F166" s="23">
        <f t="shared" si="188"/>
        <v>26.532450954437753</v>
      </c>
      <c r="G166" s="23">
        <f t="shared" si="188"/>
        <v>28.384534917060947</v>
      </c>
      <c r="H166" s="23">
        <f t="shared" si="188"/>
        <v>29.394359325960135</v>
      </c>
      <c r="I166" s="23">
        <f t="shared" si="188"/>
        <v>30.174562011379702</v>
      </c>
      <c r="J166" s="23">
        <f t="shared" si="188"/>
        <v>30.329032115313883</v>
      </c>
      <c r="K166" s="23">
        <f t="shared" si="188"/>
        <v>31.369224382236151</v>
      </c>
      <c r="L166" s="23">
        <f t="shared" si="188"/>
        <v>31.392137368170697</v>
      </c>
      <c r="M166" s="23">
        <f t="shared" si="188"/>
        <v>31.274267304045996</v>
      </c>
      <c r="N166" s="23">
        <f t="shared" si="188"/>
        <v>31.228331332608256</v>
      </c>
      <c r="O166" s="23">
        <f t="shared" si="188"/>
        <v>30.933149771475463</v>
      </c>
      <c r="P166" s="23">
        <f t="shared" si="188"/>
        <v>31.77187622110117</v>
      </c>
      <c r="Q166" s="23">
        <f t="shared" si="188"/>
        <v>31.936622818484039</v>
      </c>
      <c r="R166" s="23">
        <f t="shared" si="188"/>
        <v>32.393413370994836</v>
      </c>
      <c r="S166" s="23">
        <f t="shared" si="188"/>
        <v>35.786240235625563</v>
      </c>
      <c r="T166" s="23">
        <f t="shared" si="188"/>
        <v>37.898193024717827</v>
      </c>
      <c r="U166" s="23">
        <f t="shared" si="188"/>
        <v>39.604379979269439</v>
      </c>
      <c r="V166" s="23">
        <f t="shared" si="188"/>
        <v>39.63537734029498</v>
      </c>
      <c r="W166" s="23">
        <f t="shared" si="188"/>
        <v>37.796984273914838</v>
      </c>
      <c r="X166" s="23">
        <f t="shared" si="188"/>
        <v>36.45201713288192</v>
      </c>
      <c r="Y166" s="23">
        <f t="shared" si="188"/>
        <v>36.148499067460712</v>
      </c>
      <c r="Z166" s="23">
        <f t="shared" si="188"/>
        <v>36.897638208879791</v>
      </c>
      <c r="AA166" s="23">
        <f t="shared" si="188"/>
        <v>36.95182170437554</v>
      </c>
      <c r="AB166" s="23">
        <f t="shared" si="188"/>
        <v>38.654596291477951</v>
      </c>
      <c r="AC166" s="23">
        <f t="shared" si="188"/>
        <v>41.247433076927742</v>
      </c>
      <c r="AD166" s="23">
        <f t="shared" si="188"/>
        <v>44.298487623475552</v>
      </c>
      <c r="AE166" s="23">
        <f t="shared" si="188"/>
        <v>46.901407826170121</v>
      </c>
      <c r="AF166" s="23">
        <f t="shared" si="188"/>
        <v>48.286539984725827</v>
      </c>
      <c r="AG166" s="23">
        <f t="shared" si="188"/>
        <v>50.781080450644033</v>
      </c>
      <c r="AH166" s="23">
        <f t="shared" si="188"/>
        <v>58.742235647744899</v>
      </c>
      <c r="AI166" s="23">
        <f t="shared" ref="AI166:AJ166" si="189">AI106/AI104</f>
        <v>75.116210891312434</v>
      </c>
      <c r="AJ166" s="23">
        <f t="shared" si="189"/>
        <v>89.129408436191142</v>
      </c>
      <c r="AK166" s="23">
        <f t="shared" ref="AK166" si="190">AK106/AK104</f>
        <v>99.815931570749399</v>
      </c>
      <c r="AL166" s="1"/>
      <c r="AM166" s="1"/>
      <c r="AN166" s="1"/>
    </row>
    <row r="167" spans="2:40" x14ac:dyDescent="0.25">
      <c r="B167" s="24"/>
      <c r="C167" s="1" t="s">
        <v>8</v>
      </c>
      <c r="D167" s="23">
        <f t="shared" ref="D167:AH167" si="191">D109/D107</f>
        <v>36.365479537026033</v>
      </c>
      <c r="E167" s="23">
        <f t="shared" si="191"/>
        <v>37.439825959812019</v>
      </c>
      <c r="F167" s="23">
        <f t="shared" si="191"/>
        <v>36.926733364604821</v>
      </c>
      <c r="G167" s="23">
        <f t="shared" si="191"/>
        <v>37.650522038068374</v>
      </c>
      <c r="H167" s="23">
        <f t="shared" si="191"/>
        <v>39.268058641133727</v>
      </c>
      <c r="I167" s="23">
        <f t="shared" si="191"/>
        <v>42.427627388498259</v>
      </c>
      <c r="J167" s="23">
        <f t="shared" si="191"/>
        <v>46.752035977074129</v>
      </c>
      <c r="K167" s="23">
        <f t="shared" si="191"/>
        <v>48.462666186736762</v>
      </c>
      <c r="L167" s="23">
        <f t="shared" si="191"/>
        <v>48.460197087670522</v>
      </c>
      <c r="M167" s="23">
        <f t="shared" si="191"/>
        <v>46.763522739346691</v>
      </c>
      <c r="N167" s="23">
        <f t="shared" si="191"/>
        <v>41.198153185794098</v>
      </c>
      <c r="O167" s="23">
        <f t="shared" si="191"/>
        <v>37.870146343029845</v>
      </c>
      <c r="P167" s="23">
        <f t="shared" si="191"/>
        <v>35.850693724285684</v>
      </c>
      <c r="Q167" s="23">
        <f t="shared" si="191"/>
        <v>34.810050624812902</v>
      </c>
      <c r="R167" s="23">
        <f t="shared" si="191"/>
        <v>34.723310229342324</v>
      </c>
      <c r="S167" s="23">
        <f t="shared" si="191"/>
        <v>36.449596016188835</v>
      </c>
      <c r="T167" s="23">
        <f t="shared" si="191"/>
        <v>36.896596654177394</v>
      </c>
      <c r="U167" s="23">
        <f t="shared" si="191"/>
        <v>38.245040376880524</v>
      </c>
      <c r="V167" s="23">
        <f t="shared" si="191"/>
        <v>42.316713348416947</v>
      </c>
      <c r="W167" s="23">
        <f t="shared" si="191"/>
        <v>44.456677313071609</v>
      </c>
      <c r="X167" s="23">
        <f t="shared" si="191"/>
        <v>45.163925301926405</v>
      </c>
      <c r="Y167" s="23">
        <f t="shared" si="191"/>
        <v>45.031533390142172</v>
      </c>
      <c r="Z167" s="23">
        <f t="shared" si="191"/>
        <v>42.962612971832257</v>
      </c>
      <c r="AA167" s="23">
        <f t="shared" si="191"/>
        <v>40.99121682520574</v>
      </c>
      <c r="AB167" s="23">
        <f t="shared" si="191"/>
        <v>40.344542732608147</v>
      </c>
      <c r="AC167" s="23">
        <f t="shared" si="191"/>
        <v>38.193553716284249</v>
      </c>
      <c r="AD167" s="23">
        <f t="shared" si="191"/>
        <v>38.609657007375766</v>
      </c>
      <c r="AE167" s="23">
        <f t="shared" si="191"/>
        <v>38.467729941617527</v>
      </c>
      <c r="AF167" s="23">
        <f t="shared" si="191"/>
        <v>38.961035211815698</v>
      </c>
      <c r="AG167" s="23">
        <f t="shared" si="191"/>
        <v>40.291527716313155</v>
      </c>
      <c r="AH167" s="23">
        <f t="shared" si="191"/>
        <v>42.926510321275643</v>
      </c>
      <c r="AI167" s="23">
        <f t="shared" ref="AI167:AJ167" si="192">AI109/AI107</f>
        <v>49.050507348615668</v>
      </c>
      <c r="AJ167" s="23">
        <f t="shared" si="192"/>
        <v>55.118399645505441</v>
      </c>
      <c r="AK167" s="23">
        <f t="shared" ref="AK167" si="193">AK109/AK107</f>
        <v>63.805079526700304</v>
      </c>
      <c r="AL167" s="1"/>
      <c r="AM167" s="1"/>
      <c r="AN167" s="1"/>
    </row>
    <row r="168" spans="2:40" x14ac:dyDescent="0.25">
      <c r="B168" s="24"/>
      <c r="C168" s="1" t="s">
        <v>9</v>
      </c>
      <c r="D168" s="23">
        <f t="shared" ref="D168:AH168" si="194">D112/D110</f>
        <v>22.496801670401766</v>
      </c>
      <c r="E168" s="23">
        <f t="shared" si="194"/>
        <v>22.221133660391562</v>
      </c>
      <c r="F168" s="23">
        <f t="shared" si="194"/>
        <v>21.634577019511966</v>
      </c>
      <c r="G168" s="23">
        <f t="shared" si="194"/>
        <v>21.869631096538974</v>
      </c>
      <c r="H168" s="23">
        <f t="shared" si="194"/>
        <v>23.167742788522006</v>
      </c>
      <c r="I168" s="23">
        <f t="shared" si="194"/>
        <v>23.882807943611567</v>
      </c>
      <c r="J168" s="23">
        <f t="shared" si="194"/>
        <v>25.959380478005521</v>
      </c>
      <c r="K168" s="23">
        <f t="shared" si="194"/>
        <v>28.054339583540273</v>
      </c>
      <c r="L168" s="23">
        <f t="shared" si="194"/>
        <v>28.348825259816046</v>
      </c>
      <c r="M168" s="23">
        <f t="shared" si="194"/>
        <v>28.026940869499001</v>
      </c>
      <c r="N168" s="23">
        <f t="shared" si="194"/>
        <v>26.840120532619263</v>
      </c>
      <c r="O168" s="23">
        <f t="shared" si="194"/>
        <v>25.946637171748979</v>
      </c>
      <c r="P168" s="23">
        <f t="shared" si="194"/>
        <v>25.864503294519956</v>
      </c>
      <c r="Q168" s="23">
        <f t="shared" si="194"/>
        <v>26.660673148441631</v>
      </c>
      <c r="R168" s="23">
        <f t="shared" si="194"/>
        <v>28.615307457806342</v>
      </c>
      <c r="S168" s="23">
        <f t="shared" si="194"/>
        <v>28.885031052768372</v>
      </c>
      <c r="T168" s="23">
        <f t="shared" si="194"/>
        <v>30.107715234978574</v>
      </c>
      <c r="U168" s="23">
        <f t="shared" si="194"/>
        <v>31.682616152881732</v>
      </c>
      <c r="V168" s="23">
        <f t="shared" si="194"/>
        <v>31.404105350348711</v>
      </c>
      <c r="W168" s="23">
        <f t="shared" si="194"/>
        <v>33.370407010451927</v>
      </c>
      <c r="X168" s="23">
        <f t="shared" si="194"/>
        <v>34.893731794446779</v>
      </c>
      <c r="Y168" s="23">
        <f t="shared" si="194"/>
        <v>34.77535224914903</v>
      </c>
      <c r="Z168" s="23">
        <f t="shared" si="194"/>
        <v>37.066355993073977</v>
      </c>
      <c r="AA168" s="23">
        <f t="shared" si="194"/>
        <v>37.875069604048271</v>
      </c>
      <c r="AB168" s="23">
        <f t="shared" si="194"/>
        <v>39.632478653443783</v>
      </c>
      <c r="AC168" s="23">
        <f t="shared" si="194"/>
        <v>43.540499614574699</v>
      </c>
      <c r="AD168" s="23">
        <f t="shared" si="194"/>
        <v>44.883746492028017</v>
      </c>
      <c r="AE168" s="23">
        <f t="shared" si="194"/>
        <v>47.850884230848891</v>
      </c>
      <c r="AF168" s="23">
        <f t="shared" si="194"/>
        <v>47.097521561756494</v>
      </c>
      <c r="AG168" s="23">
        <f t="shared" si="194"/>
        <v>45.094452354696706</v>
      </c>
      <c r="AH168" s="23">
        <f t="shared" si="194"/>
        <v>45.869438489404068</v>
      </c>
      <c r="AI168" s="23">
        <f t="shared" ref="AI168:AJ168" si="195">AI112/AI110</f>
        <v>49.580496657839234</v>
      </c>
      <c r="AJ168" s="23">
        <f t="shared" si="195"/>
        <v>51.159847904563307</v>
      </c>
      <c r="AK168" s="23">
        <f t="shared" ref="AK168" si="196">AK112/AK110</f>
        <v>54.649790910299693</v>
      </c>
      <c r="AL168" s="1"/>
      <c r="AM168" s="1"/>
      <c r="AN168" s="1"/>
    </row>
    <row r="169" spans="2:40" x14ac:dyDescent="0.25">
      <c r="B169" s="24"/>
      <c r="C169" s="1" t="s">
        <v>10</v>
      </c>
      <c r="D169" s="23">
        <f t="shared" ref="D169:AH169" si="197">D115/D113</f>
        <v>25.329399195428234</v>
      </c>
      <c r="E169" s="23">
        <f t="shared" si="197"/>
        <v>26.250471199332885</v>
      </c>
      <c r="F169" s="23">
        <f t="shared" si="197"/>
        <v>26.724923163654747</v>
      </c>
      <c r="G169" s="23">
        <f t="shared" si="197"/>
        <v>28.317201517621875</v>
      </c>
      <c r="H169" s="23">
        <f t="shared" si="197"/>
        <v>29.743714819321802</v>
      </c>
      <c r="I169" s="23">
        <f t="shared" si="197"/>
        <v>30.029759242467232</v>
      </c>
      <c r="J169" s="23">
        <f t="shared" si="197"/>
        <v>31.851055935511724</v>
      </c>
      <c r="K169" s="23">
        <f t="shared" si="197"/>
        <v>32.933575587888541</v>
      </c>
      <c r="L169" s="23">
        <f t="shared" si="197"/>
        <v>33.391867248901526</v>
      </c>
      <c r="M169" s="23">
        <f t="shared" si="197"/>
        <v>32.385309036348332</v>
      </c>
      <c r="N169" s="23">
        <f t="shared" si="197"/>
        <v>30.228776481171188</v>
      </c>
      <c r="O169" s="23">
        <f t="shared" si="197"/>
        <v>29.134768665773045</v>
      </c>
      <c r="P169" s="23">
        <f t="shared" si="197"/>
        <v>28.374744215194863</v>
      </c>
      <c r="Q169" s="23">
        <f t="shared" si="197"/>
        <v>29.441024416208322</v>
      </c>
      <c r="R169" s="23">
        <f t="shared" si="197"/>
        <v>32.865691653936842</v>
      </c>
      <c r="S169" s="23">
        <f t="shared" si="197"/>
        <v>35.720767764284496</v>
      </c>
      <c r="T169" s="23">
        <f t="shared" si="197"/>
        <v>39.289352450271032</v>
      </c>
      <c r="U169" s="23">
        <f t="shared" si="197"/>
        <v>42.658329367849156</v>
      </c>
      <c r="V169" s="23">
        <f t="shared" si="197"/>
        <v>41.864126352526036</v>
      </c>
      <c r="W169" s="23">
        <f t="shared" si="197"/>
        <v>40.875362040236119</v>
      </c>
      <c r="X169" s="23">
        <f t="shared" si="197"/>
        <v>39.397297602157373</v>
      </c>
      <c r="Y169" s="23">
        <f t="shared" si="197"/>
        <v>39.083778454582934</v>
      </c>
      <c r="Z169" s="23">
        <f t="shared" si="197"/>
        <v>41.569767601957366</v>
      </c>
      <c r="AA169" s="23">
        <f t="shared" si="197"/>
        <v>44.028277097663839</v>
      </c>
      <c r="AB169" s="23">
        <f t="shared" si="197"/>
        <v>44.72806324131944</v>
      </c>
      <c r="AC169" s="23">
        <f t="shared" si="197"/>
        <v>43.36149912176694</v>
      </c>
      <c r="AD169" s="23">
        <f t="shared" si="197"/>
        <v>39.473135895356052</v>
      </c>
      <c r="AE169" s="23">
        <f t="shared" si="197"/>
        <v>36.793992635788499</v>
      </c>
      <c r="AF169" s="23">
        <f t="shared" si="197"/>
        <v>34.752951132694321</v>
      </c>
      <c r="AG169" s="23">
        <f t="shared" si="197"/>
        <v>32.930763817753586</v>
      </c>
      <c r="AH169" s="23">
        <f t="shared" si="197"/>
        <v>36.218350158796959</v>
      </c>
      <c r="AI169" s="23">
        <f t="shared" ref="AI169:AJ169" si="198">AI115/AI113</f>
        <v>41.596692459771923</v>
      </c>
      <c r="AJ169" s="23">
        <f t="shared" si="198"/>
        <v>50.702998322289183</v>
      </c>
      <c r="AK169" s="23">
        <f t="shared" ref="AK169" si="199">AK115/AK113</f>
        <v>58.24027760873593</v>
      </c>
      <c r="AL169" s="1"/>
      <c r="AM169" s="1"/>
      <c r="AN169" s="1"/>
    </row>
    <row r="170" spans="2:40" x14ac:dyDescent="0.25">
      <c r="B170" s="24"/>
      <c r="C170" s="1" t="s">
        <v>11</v>
      </c>
      <c r="D170" s="23">
        <f t="shared" ref="D170:AH170" si="200">D118/D116</f>
        <v>26.260390837417312</v>
      </c>
      <c r="E170" s="23">
        <f t="shared" si="200"/>
        <v>25.571018473751977</v>
      </c>
      <c r="F170" s="23">
        <f t="shared" si="200"/>
        <v>25.612894284335653</v>
      </c>
      <c r="G170" s="23">
        <f t="shared" si="200"/>
        <v>25.441942878814736</v>
      </c>
      <c r="H170" s="23">
        <f t="shared" si="200"/>
        <v>24.925310509703298</v>
      </c>
      <c r="I170" s="23">
        <f t="shared" si="200"/>
        <v>24.247742356767105</v>
      </c>
      <c r="J170" s="23">
        <f t="shared" si="200"/>
        <v>23.402181476688959</v>
      </c>
      <c r="K170" s="23">
        <f t="shared" si="200"/>
        <v>23.891589435889301</v>
      </c>
      <c r="L170" s="23">
        <f t="shared" si="200"/>
        <v>23.855626023501646</v>
      </c>
      <c r="M170" s="23">
        <f t="shared" si="200"/>
        <v>24.122190767160308</v>
      </c>
      <c r="N170" s="23">
        <f t="shared" si="200"/>
        <v>24.799624813380404</v>
      </c>
      <c r="O170" s="23">
        <f t="shared" si="200"/>
        <v>25.449357480328619</v>
      </c>
      <c r="P170" s="23">
        <f t="shared" si="200"/>
        <v>26.789641476493937</v>
      </c>
      <c r="Q170" s="23">
        <f t="shared" si="200"/>
        <v>29.387023038285133</v>
      </c>
      <c r="R170" s="23">
        <f t="shared" si="200"/>
        <v>30.857778476609635</v>
      </c>
      <c r="S170" s="23">
        <f t="shared" si="200"/>
        <v>31.855446913885491</v>
      </c>
      <c r="T170" s="23">
        <f t="shared" si="200"/>
        <v>32.37710823166573</v>
      </c>
      <c r="U170" s="23">
        <f t="shared" si="200"/>
        <v>32.275992177218484</v>
      </c>
      <c r="V170" s="23">
        <f t="shared" si="200"/>
        <v>35.359030997485952</v>
      </c>
      <c r="W170" s="23">
        <f t="shared" si="200"/>
        <v>35.720978623984813</v>
      </c>
      <c r="X170" s="23">
        <f t="shared" si="200"/>
        <v>39.523134952525325</v>
      </c>
      <c r="Y170" s="23">
        <f t="shared" si="200"/>
        <v>41.233509557173534</v>
      </c>
      <c r="Z170" s="23">
        <f t="shared" si="200"/>
        <v>39.286936494344843</v>
      </c>
      <c r="AA170" s="23">
        <f t="shared" si="200"/>
        <v>40.090040757097057</v>
      </c>
      <c r="AB170" s="23">
        <f t="shared" si="200"/>
        <v>38.256461946387958</v>
      </c>
      <c r="AC170" s="23">
        <f t="shared" si="200"/>
        <v>37.15459804195163</v>
      </c>
      <c r="AD170" s="23">
        <f t="shared" si="200"/>
        <v>37.570055438472487</v>
      </c>
      <c r="AE170" s="23">
        <f t="shared" si="200"/>
        <v>37.652673622216874</v>
      </c>
      <c r="AF170" s="23">
        <f t="shared" si="200"/>
        <v>38.44553020303357</v>
      </c>
      <c r="AG170" s="23">
        <f t="shared" si="200"/>
        <v>40.913019397346282</v>
      </c>
      <c r="AH170" s="23">
        <f t="shared" si="200"/>
        <v>45.869322221541822</v>
      </c>
      <c r="AI170" s="23">
        <f t="shared" ref="AI170:AJ170" si="201">AI118/AI116</f>
        <v>52.048793364039746</v>
      </c>
      <c r="AJ170" s="23">
        <f t="shared" si="201"/>
        <v>55.769418594564236</v>
      </c>
      <c r="AK170" s="23">
        <f t="shared" ref="AK170" si="202">AK118/AK116</f>
        <v>59.499938857216286</v>
      </c>
      <c r="AL170" s="1"/>
      <c r="AM170" s="1"/>
      <c r="AN170" s="1"/>
    </row>
    <row r="171" spans="2:40" x14ac:dyDescent="0.25">
      <c r="B171" s="24"/>
      <c r="C171" s="1" t="s">
        <v>12</v>
      </c>
      <c r="D171" s="23">
        <f t="shared" ref="D171:AH171" si="203">D121/D119</f>
        <v>20.25168732117379</v>
      </c>
      <c r="E171" s="23">
        <f t="shared" si="203"/>
        <v>20.089306278035146</v>
      </c>
      <c r="F171" s="23">
        <f t="shared" si="203"/>
        <v>20.251386259497824</v>
      </c>
      <c r="G171" s="23">
        <f t="shared" si="203"/>
        <v>19.662816881727942</v>
      </c>
      <c r="H171" s="23">
        <f t="shared" si="203"/>
        <v>19.617303071865901</v>
      </c>
      <c r="I171" s="23">
        <f t="shared" si="203"/>
        <v>18.985947353043137</v>
      </c>
      <c r="J171" s="23">
        <f t="shared" si="203"/>
        <v>18.945791021925082</v>
      </c>
      <c r="K171" s="23">
        <f t="shared" si="203"/>
        <v>18.833261193670946</v>
      </c>
      <c r="L171" s="23">
        <f t="shared" si="203"/>
        <v>18.326063099478475</v>
      </c>
      <c r="M171" s="23">
        <f t="shared" si="203"/>
        <v>18.193105969439028</v>
      </c>
      <c r="N171" s="23">
        <f t="shared" si="203"/>
        <v>18.017264958440226</v>
      </c>
      <c r="O171" s="23">
        <f t="shared" si="203"/>
        <v>18.504584788981635</v>
      </c>
      <c r="P171" s="23">
        <f t="shared" si="203"/>
        <v>19.816159291674314</v>
      </c>
      <c r="Q171" s="23">
        <f t="shared" si="203"/>
        <v>20.58715980790743</v>
      </c>
      <c r="R171" s="23">
        <f t="shared" si="203"/>
        <v>21.144721098732298</v>
      </c>
      <c r="S171" s="23">
        <f t="shared" si="203"/>
        <v>21.135651468971218</v>
      </c>
      <c r="T171" s="23">
        <f t="shared" si="203"/>
        <v>20.807556700190503</v>
      </c>
      <c r="U171" s="23">
        <f t="shared" si="203"/>
        <v>20.691916691592276</v>
      </c>
      <c r="V171" s="23">
        <f t="shared" si="203"/>
        <v>21.017329413370284</v>
      </c>
      <c r="W171" s="23">
        <f t="shared" si="203"/>
        <v>21.711967604827088</v>
      </c>
      <c r="X171" s="23">
        <f t="shared" si="203"/>
        <v>22.34496286079268</v>
      </c>
      <c r="Y171" s="23">
        <f t="shared" si="203"/>
        <v>23.527310414119277</v>
      </c>
      <c r="Z171" s="23">
        <f t="shared" si="203"/>
        <v>23.634022787065874</v>
      </c>
      <c r="AA171" s="23">
        <f t="shared" si="203"/>
        <v>23.551893948924757</v>
      </c>
      <c r="AB171" s="23">
        <f t="shared" si="203"/>
        <v>23.306634481785007</v>
      </c>
      <c r="AC171" s="23">
        <f t="shared" si="203"/>
        <v>22.562603490001273</v>
      </c>
      <c r="AD171" s="23">
        <f t="shared" si="203"/>
        <v>22.63920491248248</v>
      </c>
      <c r="AE171" s="23">
        <f t="shared" si="203"/>
        <v>22.551008726046469</v>
      </c>
      <c r="AF171" s="23">
        <f t="shared" si="203"/>
        <v>22.038025484686116</v>
      </c>
      <c r="AG171" s="23">
        <f t="shared" si="203"/>
        <v>22.727214623734202</v>
      </c>
      <c r="AH171" s="23">
        <f t="shared" si="203"/>
        <v>24.146457169446187</v>
      </c>
      <c r="AI171" s="23">
        <f t="shared" ref="AI171:AJ171" si="204">AI121/AI119</f>
        <v>26.30963717724444</v>
      </c>
      <c r="AJ171" s="23">
        <f t="shared" si="204"/>
        <v>29.124635084878701</v>
      </c>
      <c r="AK171" s="23">
        <f t="shared" ref="AK171" si="205">AK121/AK119</f>
        <v>30.672996936748916</v>
      </c>
      <c r="AL171" s="1"/>
      <c r="AM171" s="1"/>
      <c r="AN171" s="1"/>
    </row>
    <row r="172" spans="2:40" x14ac:dyDescent="0.25">
      <c r="B172" s="24"/>
      <c r="C172" s="1" t="s">
        <v>85</v>
      </c>
      <c r="D172" s="23">
        <f t="shared" ref="D172:AH172" si="206">D124/D122</f>
        <v>19.639312348854876</v>
      </c>
      <c r="E172" s="23">
        <f t="shared" si="206"/>
        <v>19.403729464874935</v>
      </c>
      <c r="F172" s="23">
        <f t="shared" si="206"/>
        <v>19.215676804976574</v>
      </c>
      <c r="G172" s="23">
        <f t="shared" si="206"/>
        <v>19.669250618147171</v>
      </c>
      <c r="H172" s="23">
        <f t="shared" si="206"/>
        <v>21.387758568733169</v>
      </c>
      <c r="I172" s="23">
        <f t="shared" si="206"/>
        <v>21.944663718171974</v>
      </c>
      <c r="J172" s="23">
        <f t="shared" si="206"/>
        <v>22.170186222052219</v>
      </c>
      <c r="K172" s="23">
        <f t="shared" si="206"/>
        <v>23.073323122184984</v>
      </c>
      <c r="L172" s="23">
        <f t="shared" si="206"/>
        <v>22.372399665505132</v>
      </c>
      <c r="M172" s="23">
        <f t="shared" si="206"/>
        <v>21.989275661013654</v>
      </c>
      <c r="N172" s="23">
        <f t="shared" si="206"/>
        <v>22.323041453947432</v>
      </c>
      <c r="O172" s="23">
        <f t="shared" si="206"/>
        <v>22.220508810766805</v>
      </c>
      <c r="P172" s="23">
        <f t="shared" si="206"/>
        <v>23.193832388623576</v>
      </c>
      <c r="Q172" s="23">
        <f t="shared" si="206"/>
        <v>24.589554297436909</v>
      </c>
      <c r="R172" s="23">
        <f t="shared" si="206"/>
        <v>24.65423541071404</v>
      </c>
      <c r="S172" s="23">
        <f t="shared" si="206"/>
        <v>25.095740933423194</v>
      </c>
      <c r="T172" s="23">
        <f t="shared" si="206"/>
        <v>24.54360366435662</v>
      </c>
      <c r="U172" s="23">
        <f t="shared" si="206"/>
        <v>24.331058172604642</v>
      </c>
      <c r="V172" s="23">
        <f t="shared" si="206"/>
        <v>24.909412687440057</v>
      </c>
      <c r="W172" s="23">
        <f t="shared" si="206"/>
        <v>24.407722552922127</v>
      </c>
      <c r="X172" s="23">
        <f t="shared" si="206"/>
        <v>24.440776971904555</v>
      </c>
      <c r="Y172" s="23">
        <f t="shared" si="206"/>
        <v>24.068276472902376</v>
      </c>
      <c r="Z172" s="23">
        <f t="shared" si="206"/>
        <v>23.898666861163068</v>
      </c>
      <c r="AA172" s="23">
        <f t="shared" si="206"/>
        <v>24.315502608055358</v>
      </c>
      <c r="AB172" s="23">
        <f t="shared" si="206"/>
        <v>24.784617149738068</v>
      </c>
      <c r="AC172" s="23">
        <f t="shared" si="206"/>
        <v>25.499337156090597</v>
      </c>
      <c r="AD172" s="23">
        <f t="shared" si="206"/>
        <v>25.622446452101197</v>
      </c>
      <c r="AE172" s="23">
        <f t="shared" si="206"/>
        <v>25.416321797846241</v>
      </c>
      <c r="AF172" s="23">
        <f t="shared" si="206"/>
        <v>24.886512677602862</v>
      </c>
      <c r="AG172" s="23">
        <f t="shared" si="206"/>
        <v>24.574812874832741</v>
      </c>
      <c r="AH172" s="23">
        <f t="shared" si="206"/>
        <v>26.619623963878968</v>
      </c>
      <c r="AI172" s="23">
        <f t="shared" ref="AI172:AJ172" si="207">AI124/AI122</f>
        <v>29.971321546732867</v>
      </c>
      <c r="AJ172" s="23">
        <f t="shared" si="207"/>
        <v>33.163026546855626</v>
      </c>
      <c r="AK172" s="23">
        <f t="shared" ref="AK172" si="208">AK124/AK122</f>
        <v>34.857106372380372</v>
      </c>
      <c r="AL172" s="1"/>
      <c r="AM172" s="1"/>
      <c r="AN172" s="1"/>
    </row>
    <row r="173" spans="2:40" x14ac:dyDescent="0.25">
      <c r="B173" s="24"/>
      <c r="C173" s="1" t="s">
        <v>13</v>
      </c>
      <c r="D173" s="23">
        <f t="shared" ref="D173:AH173" si="209">D127/D125</f>
        <v>23.358337261740459</v>
      </c>
      <c r="E173" s="23">
        <f t="shared" si="209"/>
        <v>23.201958160867136</v>
      </c>
      <c r="F173" s="23">
        <f t="shared" si="209"/>
        <v>22.780646467404591</v>
      </c>
      <c r="G173" s="23">
        <f t="shared" si="209"/>
        <v>22.49108717462196</v>
      </c>
      <c r="H173" s="23">
        <f t="shared" si="209"/>
        <v>22.790704998236116</v>
      </c>
      <c r="I173" s="23">
        <f t="shared" si="209"/>
        <v>22.808711193017277</v>
      </c>
      <c r="J173" s="23">
        <f t="shared" si="209"/>
        <v>23.371551641444427</v>
      </c>
      <c r="K173" s="23">
        <f t="shared" si="209"/>
        <v>23.688427626814072</v>
      </c>
      <c r="L173" s="23">
        <f t="shared" si="209"/>
        <v>23.906910542662192</v>
      </c>
      <c r="M173" s="23">
        <f t="shared" si="209"/>
        <v>24.315750609344018</v>
      </c>
      <c r="N173" s="23">
        <f t="shared" si="209"/>
        <v>24.174901362634483</v>
      </c>
      <c r="O173" s="23">
        <f t="shared" si="209"/>
        <v>24.069687013385352</v>
      </c>
      <c r="P173" s="23">
        <f t="shared" si="209"/>
        <v>24.155980308593517</v>
      </c>
      <c r="Q173" s="23">
        <f t="shared" si="209"/>
        <v>24.846982014636843</v>
      </c>
      <c r="R173" s="23">
        <f t="shared" si="209"/>
        <v>25.796229248230659</v>
      </c>
      <c r="S173" s="23">
        <f t="shared" si="209"/>
        <v>26.760780744807846</v>
      </c>
      <c r="T173" s="23">
        <f t="shared" si="209"/>
        <v>27.528469080314441</v>
      </c>
      <c r="U173" s="23">
        <f t="shared" si="209"/>
        <v>28.183914051585219</v>
      </c>
      <c r="V173" s="23">
        <f t="shared" si="209"/>
        <v>28.46439948828576</v>
      </c>
      <c r="W173" s="23">
        <f t="shared" si="209"/>
        <v>28.476057147667376</v>
      </c>
      <c r="X173" s="23">
        <f t="shared" si="209"/>
        <v>28.818814812080529</v>
      </c>
      <c r="Y173" s="23">
        <f t="shared" si="209"/>
        <v>28.891062525888181</v>
      </c>
      <c r="Z173" s="23">
        <f t="shared" si="209"/>
        <v>29.996418520442447</v>
      </c>
      <c r="AA173" s="23">
        <f t="shared" si="209"/>
        <v>30.337497118641782</v>
      </c>
      <c r="AB173" s="23">
        <f t="shared" si="209"/>
        <v>31.312047778804438</v>
      </c>
      <c r="AC173" s="23">
        <f t="shared" si="209"/>
        <v>31.649924309823572</v>
      </c>
      <c r="AD173" s="23">
        <f t="shared" si="209"/>
        <v>31.422329080915556</v>
      </c>
      <c r="AE173" s="23">
        <f t="shared" si="209"/>
        <v>33.104397171314922</v>
      </c>
      <c r="AF173" s="23">
        <f t="shared" si="209"/>
        <v>33.946812245788529</v>
      </c>
      <c r="AG173" s="23">
        <f t="shared" si="209"/>
        <v>35.605826242079431</v>
      </c>
      <c r="AH173" s="23">
        <f t="shared" si="209"/>
        <v>41.926680907054426</v>
      </c>
      <c r="AI173" s="23">
        <f t="shared" ref="AI173:AJ173" si="210">AI127/AI125</f>
        <v>50.181580202022097</v>
      </c>
      <c r="AJ173" s="23">
        <f t="shared" si="210"/>
        <v>60.708530016689991</v>
      </c>
      <c r="AK173" s="23">
        <f>AK127/AK125</f>
        <v>74.624681403870454</v>
      </c>
      <c r="AL173" s="1"/>
      <c r="AM173" s="1"/>
      <c r="AN173" s="1"/>
    </row>
    <row r="174" spans="2:40" x14ac:dyDescent="0.25">
      <c r="B174" s="24"/>
      <c r="C174" s="1" t="s">
        <v>14</v>
      </c>
      <c r="D174" s="23">
        <f t="shared" ref="D174:AH174" si="211">D130/D128</f>
        <v>21.792818011767245</v>
      </c>
      <c r="E174" s="23">
        <f t="shared" si="211"/>
        <v>21.455312788720928</v>
      </c>
      <c r="F174" s="23">
        <f t="shared" si="211"/>
        <v>21.546012327956298</v>
      </c>
      <c r="G174" s="23">
        <f t="shared" si="211"/>
        <v>21.312501278215159</v>
      </c>
      <c r="H174" s="23">
        <f t="shared" si="211"/>
        <v>20.522572022421777</v>
      </c>
      <c r="I174" s="23">
        <f t="shared" si="211"/>
        <v>20.792921755234929</v>
      </c>
      <c r="J174" s="23">
        <f t="shared" si="211"/>
        <v>21.005958820916515</v>
      </c>
      <c r="K174" s="23">
        <f t="shared" si="211"/>
        <v>21.969984061310058</v>
      </c>
      <c r="L174" s="23">
        <f t="shared" si="211"/>
        <v>23.057510210454563</v>
      </c>
      <c r="M174" s="23">
        <f t="shared" si="211"/>
        <v>23.692332210826322</v>
      </c>
      <c r="N174" s="23">
        <f t="shared" si="211"/>
        <v>24.531959730400782</v>
      </c>
      <c r="O174" s="23">
        <f t="shared" si="211"/>
        <v>24.873611835215382</v>
      </c>
      <c r="P174" s="23">
        <f t="shared" si="211"/>
        <v>25.863733017760772</v>
      </c>
      <c r="Q174" s="23">
        <f t="shared" si="211"/>
        <v>26.605985635772115</v>
      </c>
      <c r="R174" s="23">
        <f t="shared" si="211"/>
        <v>26.052473441291752</v>
      </c>
      <c r="S174" s="23">
        <f t="shared" si="211"/>
        <v>25.888665687220286</v>
      </c>
      <c r="T174" s="23">
        <f t="shared" si="211"/>
        <v>25.877501802270526</v>
      </c>
      <c r="U174" s="23">
        <f t="shared" si="211"/>
        <v>25.877904379508131</v>
      </c>
      <c r="V174" s="23">
        <f t="shared" si="211"/>
        <v>26.433105437099709</v>
      </c>
      <c r="W174" s="23">
        <f t="shared" si="211"/>
        <v>26.901125509935987</v>
      </c>
      <c r="X174" s="23">
        <f t="shared" si="211"/>
        <v>27.23552051429521</v>
      </c>
      <c r="Y174" s="23">
        <f t="shared" si="211"/>
        <v>27.834339466308258</v>
      </c>
      <c r="Z174" s="23">
        <f t="shared" si="211"/>
        <v>29.030626551411142</v>
      </c>
      <c r="AA174" s="23">
        <f t="shared" si="211"/>
        <v>29.862678065129845</v>
      </c>
      <c r="AB174" s="23">
        <f t="shared" si="211"/>
        <v>30.764865664483441</v>
      </c>
      <c r="AC174" s="23">
        <f t="shared" si="211"/>
        <v>31.215153149482848</v>
      </c>
      <c r="AD174" s="23">
        <f t="shared" si="211"/>
        <v>31.095189344862924</v>
      </c>
      <c r="AE174" s="23">
        <f t="shared" si="211"/>
        <v>31.168221303802941</v>
      </c>
      <c r="AF174" s="23">
        <f t="shared" si="211"/>
        <v>31.271695242015198</v>
      </c>
      <c r="AG174" s="23">
        <f t="shared" si="211"/>
        <v>31.537306099775758</v>
      </c>
      <c r="AH174" s="23">
        <f t="shared" si="211"/>
        <v>33.557171100672385</v>
      </c>
      <c r="AI174" s="23">
        <f t="shared" ref="AI174:AJ174" si="212">AI130/AI128</f>
        <v>37.384566902109768</v>
      </c>
      <c r="AJ174" s="23">
        <f t="shared" si="212"/>
        <v>40.203505610871574</v>
      </c>
      <c r="AK174" s="23">
        <f t="shared" ref="AK174" si="213">AK130/AK128</f>
        <v>42.515662912134289</v>
      </c>
      <c r="AL174" s="1"/>
      <c r="AM174" s="1"/>
      <c r="AN174" s="1"/>
    </row>
    <row r="175" spans="2:40" x14ac:dyDescent="0.25">
      <c r="B175" s="24"/>
      <c r="C175" s="1" t="s">
        <v>15</v>
      </c>
      <c r="D175" s="23">
        <f t="shared" ref="D175:AH175" si="214">D133/D131</f>
        <v>14.969577090043412</v>
      </c>
      <c r="E175" s="23">
        <f t="shared" si="214"/>
        <v>14.708657626148119</v>
      </c>
      <c r="F175" s="23">
        <f t="shared" si="214"/>
        <v>14.933810928308331</v>
      </c>
      <c r="G175" s="23">
        <f t="shared" si="214"/>
        <v>15.086253725436029</v>
      </c>
      <c r="H175" s="23">
        <f t="shared" si="214"/>
        <v>15.642894676051467</v>
      </c>
      <c r="I175" s="23">
        <f t="shared" si="214"/>
        <v>15.568203894223965</v>
      </c>
      <c r="J175" s="23">
        <f t="shared" si="214"/>
        <v>15.65934981311646</v>
      </c>
      <c r="K175" s="23">
        <f t="shared" si="214"/>
        <v>15.59289958063478</v>
      </c>
      <c r="L175" s="23">
        <f t="shared" si="214"/>
        <v>15.560469311424223</v>
      </c>
      <c r="M175" s="23">
        <f t="shared" si="214"/>
        <v>15.987962224203965</v>
      </c>
      <c r="N175" s="23">
        <f t="shared" si="214"/>
        <v>16.05692714246203</v>
      </c>
      <c r="O175" s="23">
        <f t="shared" si="214"/>
        <v>15.825524923674056</v>
      </c>
      <c r="P175" s="23">
        <f t="shared" si="214"/>
        <v>15.502102405078626</v>
      </c>
      <c r="Q175" s="23">
        <f t="shared" si="214"/>
        <v>15.365324801977748</v>
      </c>
      <c r="R175" s="23">
        <f t="shared" si="214"/>
        <v>15.636573816010303</v>
      </c>
      <c r="S175" s="23">
        <f t="shared" si="214"/>
        <v>16.60548561641998</v>
      </c>
      <c r="T175" s="23">
        <f t="shared" si="214"/>
        <v>17.737902378545563</v>
      </c>
      <c r="U175" s="23">
        <f t="shared" si="214"/>
        <v>18.406096747189867</v>
      </c>
      <c r="V175" s="23">
        <f t="shared" si="214"/>
        <v>18.266855376192648</v>
      </c>
      <c r="W175" s="23">
        <f t="shared" si="214"/>
        <v>18.406302622347841</v>
      </c>
      <c r="X175" s="23">
        <f t="shared" si="214"/>
        <v>18.729704143443303</v>
      </c>
      <c r="Y175" s="23">
        <f t="shared" si="214"/>
        <v>19.34671399917012</v>
      </c>
      <c r="Z175" s="23">
        <f t="shared" si="214"/>
        <v>20.660478843333955</v>
      </c>
      <c r="AA175" s="23">
        <f t="shared" si="214"/>
        <v>21.633235362195581</v>
      </c>
      <c r="AB175" s="23">
        <f t="shared" si="214"/>
        <v>21.882871796108816</v>
      </c>
      <c r="AC175" s="23">
        <f t="shared" si="214"/>
        <v>21.611296849074115</v>
      </c>
      <c r="AD175" s="23">
        <f t="shared" si="214"/>
        <v>21.0810655866552</v>
      </c>
      <c r="AE175" s="23">
        <f t="shared" si="214"/>
        <v>20.435294159950306</v>
      </c>
      <c r="AF175" s="23">
        <f t="shared" si="214"/>
        <v>20.111101377873858</v>
      </c>
      <c r="AG175" s="23">
        <f t="shared" si="214"/>
        <v>19.763442428457623</v>
      </c>
      <c r="AH175" s="23">
        <f t="shared" si="214"/>
        <v>20.731791302085771</v>
      </c>
      <c r="AI175" s="23">
        <f t="shared" ref="AI175:AJ175" si="215">AI133/AI131</f>
        <v>21.70323980749323</v>
      </c>
      <c r="AJ175" s="23">
        <f t="shared" si="215"/>
        <v>23.188750556383539</v>
      </c>
      <c r="AK175" s="23">
        <f t="shared" ref="AK175" si="216">AK133/AK131</f>
        <v>24.261000514180207</v>
      </c>
      <c r="AL175" s="1"/>
      <c r="AM175" s="1"/>
      <c r="AN175" s="1"/>
    </row>
    <row r="176" spans="2:40" x14ac:dyDescent="0.25">
      <c r="B176" s="24"/>
      <c r="C176" s="1" t="s">
        <v>16</v>
      </c>
      <c r="D176" s="23">
        <f t="shared" ref="D176:AH176" si="217">D136/D134</f>
        <v>16.967264997021569</v>
      </c>
      <c r="E176" s="23">
        <f t="shared" si="217"/>
        <v>16.559727628422731</v>
      </c>
      <c r="F176" s="23">
        <f t="shared" si="217"/>
        <v>15.941777187664915</v>
      </c>
      <c r="G176" s="23">
        <f t="shared" si="217"/>
        <v>15.256983544210783</v>
      </c>
      <c r="H176" s="23">
        <f t="shared" si="217"/>
        <v>15.222935858483696</v>
      </c>
      <c r="I176" s="23">
        <f t="shared" si="217"/>
        <v>14.699571983749053</v>
      </c>
      <c r="J176" s="23">
        <f t="shared" si="217"/>
        <v>14.918956370227596</v>
      </c>
      <c r="K176" s="23">
        <f t="shared" si="217"/>
        <v>15.466214100346546</v>
      </c>
      <c r="L176" s="23">
        <f t="shared" si="217"/>
        <v>15.686773859532408</v>
      </c>
      <c r="M176" s="23">
        <f t="shared" si="217"/>
        <v>15.465892065098577</v>
      </c>
      <c r="N176" s="23">
        <f t="shared" si="217"/>
        <v>15.182072047672358</v>
      </c>
      <c r="O176" s="23">
        <f t="shared" si="217"/>
        <v>14.550373179692988</v>
      </c>
      <c r="P176" s="23">
        <f t="shared" si="217"/>
        <v>14.02690102343837</v>
      </c>
      <c r="Q176" s="23">
        <f t="shared" si="217"/>
        <v>14.557557181066912</v>
      </c>
      <c r="R176" s="23">
        <f t="shared" si="217"/>
        <v>15.121441351352988</v>
      </c>
      <c r="S176" s="23">
        <f t="shared" si="217"/>
        <v>15.95967131274374</v>
      </c>
      <c r="T176" s="23">
        <f t="shared" si="217"/>
        <v>16.00470500181601</v>
      </c>
      <c r="U176" s="23">
        <f t="shared" si="217"/>
        <v>15.650664840839346</v>
      </c>
      <c r="V176" s="23">
        <f t="shared" si="217"/>
        <v>15.634815216709196</v>
      </c>
      <c r="W176" s="23">
        <f t="shared" si="217"/>
        <v>15.262956939866161</v>
      </c>
      <c r="X176" s="23">
        <f t="shared" si="217"/>
        <v>15.499403296172217</v>
      </c>
      <c r="Y176" s="23">
        <f t="shared" si="217"/>
        <v>16.290166305742197</v>
      </c>
      <c r="Z176" s="23">
        <f t="shared" si="217"/>
        <v>16.886889084895198</v>
      </c>
      <c r="AA176" s="23">
        <f t="shared" si="217"/>
        <v>16.842107110569689</v>
      </c>
      <c r="AB176" s="23">
        <f t="shared" si="217"/>
        <v>16.863937865811934</v>
      </c>
      <c r="AC176" s="23">
        <f t="shared" si="217"/>
        <v>16.436394415479697</v>
      </c>
      <c r="AD176" s="23">
        <f t="shared" si="217"/>
        <v>16.021053815946498</v>
      </c>
      <c r="AE176" s="23">
        <f t="shared" si="217"/>
        <v>16.652142552063598</v>
      </c>
      <c r="AF176" s="23">
        <f t="shared" si="217"/>
        <v>17.133468148687793</v>
      </c>
      <c r="AG176" s="23">
        <f t="shared" si="217"/>
        <v>17.429002003884154</v>
      </c>
      <c r="AH176" s="23">
        <f t="shared" si="217"/>
        <v>19.150992602739834</v>
      </c>
      <c r="AI176" s="23">
        <f t="shared" ref="AI176:AJ176" si="218">AI136/AI134</f>
        <v>22.241443714447097</v>
      </c>
      <c r="AJ176" s="23">
        <f t="shared" si="218"/>
        <v>24.021031846102904</v>
      </c>
      <c r="AK176" s="23">
        <f t="shared" ref="AK176" si="219">AK136/AK134</f>
        <v>28.450774345520625</v>
      </c>
      <c r="AL176" s="1"/>
      <c r="AM176" s="1"/>
      <c r="AN176" s="1"/>
    </row>
    <row r="177" spans="2:40" x14ac:dyDescent="0.25">
      <c r="B177" s="24"/>
      <c r="C177" s="1" t="s">
        <v>17</v>
      </c>
      <c r="D177" s="23">
        <f t="shared" ref="D177:AH177" si="220">D139/D137</f>
        <v>23.037346396115602</v>
      </c>
      <c r="E177" s="23">
        <f t="shared" si="220"/>
        <v>22.274716411482391</v>
      </c>
      <c r="F177" s="23">
        <f t="shared" si="220"/>
        <v>22.335158362075582</v>
      </c>
      <c r="G177" s="23">
        <f t="shared" si="220"/>
        <v>22.789871048297883</v>
      </c>
      <c r="H177" s="23">
        <f t="shared" si="220"/>
        <v>22.980154370962325</v>
      </c>
      <c r="I177" s="23">
        <f t="shared" si="220"/>
        <v>23.184777198810391</v>
      </c>
      <c r="J177" s="23">
        <f t="shared" si="220"/>
        <v>23.669960311893231</v>
      </c>
      <c r="K177" s="23">
        <f t="shared" si="220"/>
        <v>23.195813693539424</v>
      </c>
      <c r="L177" s="23">
        <f t="shared" si="220"/>
        <v>22.941931576640961</v>
      </c>
      <c r="M177" s="23">
        <f t="shared" si="220"/>
        <v>22.388583534315302</v>
      </c>
      <c r="N177" s="23">
        <f t="shared" si="220"/>
        <v>21.187929048763127</v>
      </c>
      <c r="O177" s="23">
        <f t="shared" si="220"/>
        <v>20.692827407217624</v>
      </c>
      <c r="P177" s="23">
        <f t="shared" si="220"/>
        <v>20.650708059242177</v>
      </c>
      <c r="Q177" s="23">
        <f t="shared" si="220"/>
        <v>21.276478928660143</v>
      </c>
      <c r="R177" s="23">
        <f t="shared" si="220"/>
        <v>22.566336076910869</v>
      </c>
      <c r="S177" s="23">
        <f t="shared" si="220"/>
        <v>23.595993392634586</v>
      </c>
      <c r="T177" s="23">
        <f t="shared" si="220"/>
        <v>24.508438386990775</v>
      </c>
      <c r="U177" s="23">
        <f t="shared" si="220"/>
        <v>24.866906210828507</v>
      </c>
      <c r="V177" s="23">
        <f t="shared" si="220"/>
        <v>25.256401572070999</v>
      </c>
      <c r="W177" s="23">
        <f t="shared" si="220"/>
        <v>26.096785954330244</v>
      </c>
      <c r="X177" s="23">
        <f t="shared" si="220"/>
        <v>26.674789100351024</v>
      </c>
      <c r="Y177" s="23">
        <f t="shared" si="220"/>
        <v>27.869002726043039</v>
      </c>
      <c r="Z177" s="23">
        <f t="shared" si="220"/>
        <v>28.647830271371856</v>
      </c>
      <c r="AA177" s="23">
        <f t="shared" si="220"/>
        <v>28.695112155539466</v>
      </c>
      <c r="AB177" s="23">
        <f t="shared" si="220"/>
        <v>28.383405299357019</v>
      </c>
      <c r="AC177" s="23">
        <f t="shared" si="220"/>
        <v>28.230211930504886</v>
      </c>
      <c r="AD177" s="23">
        <f t="shared" si="220"/>
        <v>28.000116962630443</v>
      </c>
      <c r="AE177" s="23">
        <f t="shared" si="220"/>
        <v>27.969921575248321</v>
      </c>
      <c r="AF177" s="23">
        <f t="shared" si="220"/>
        <v>27.724957111539311</v>
      </c>
      <c r="AG177" s="23">
        <f t="shared" si="220"/>
        <v>27.650671562413766</v>
      </c>
      <c r="AH177" s="23">
        <f t="shared" si="220"/>
        <v>29.769126749284545</v>
      </c>
      <c r="AI177" s="23">
        <f t="shared" ref="AI177:AJ177" si="221">AI139/AI137</f>
        <v>33.589141447400316</v>
      </c>
      <c r="AJ177" s="23">
        <f t="shared" si="221"/>
        <v>37.634797251229259</v>
      </c>
      <c r="AK177" s="23">
        <f t="shared" ref="AK177" si="222">AK139/AK137</f>
        <v>41.998263004117995</v>
      </c>
      <c r="AL177" s="1"/>
      <c r="AM177" s="1"/>
      <c r="AN177" s="1"/>
    </row>
    <row r="178" spans="2:40" x14ac:dyDescent="0.25">
      <c r="B178" s="24"/>
      <c r="C178" s="1" t="s">
        <v>20</v>
      </c>
      <c r="D178" s="23">
        <f t="shared" ref="D178:AH178" si="223">D142/D140</f>
        <v>16.926451636597346</v>
      </c>
      <c r="E178" s="23">
        <f t="shared" si="223"/>
        <v>16.104822084511959</v>
      </c>
      <c r="F178" s="23">
        <f t="shared" si="223"/>
        <v>16.071271492924105</v>
      </c>
      <c r="G178" s="23">
        <f t="shared" si="223"/>
        <v>14.914780374385664</v>
      </c>
      <c r="H178" s="23">
        <f t="shared" si="223"/>
        <v>14.23861226950287</v>
      </c>
      <c r="I178" s="23">
        <f t="shared" si="223"/>
        <v>13.858963003124217</v>
      </c>
      <c r="J178" s="23">
        <f t="shared" si="223"/>
        <v>13.71850454052942</v>
      </c>
      <c r="K178" s="23">
        <f t="shared" si="223"/>
        <v>13.510129907609464</v>
      </c>
      <c r="L178" s="23">
        <f t="shared" si="223"/>
        <v>13.822865611053212</v>
      </c>
      <c r="M178" s="23">
        <f t="shared" si="223"/>
        <v>14.010497175011862</v>
      </c>
      <c r="N178" s="23">
        <f t="shared" si="223"/>
        <v>14.006850555941668</v>
      </c>
      <c r="O178" s="23">
        <f t="shared" si="223"/>
        <v>14.593037512570774</v>
      </c>
      <c r="P178" s="23">
        <f t="shared" si="223"/>
        <v>15.056761322571354</v>
      </c>
      <c r="Q178" s="23">
        <f t="shared" si="223"/>
        <v>15.482783091542345</v>
      </c>
      <c r="R178" s="23">
        <f t="shared" si="223"/>
        <v>15.55779715641723</v>
      </c>
      <c r="S178" s="23">
        <f t="shared" si="223"/>
        <v>16.445983195295117</v>
      </c>
      <c r="T178" s="23">
        <f t="shared" si="223"/>
        <v>16.618329657065047</v>
      </c>
      <c r="U178" s="23">
        <f t="shared" si="223"/>
        <v>17.692998721820736</v>
      </c>
      <c r="V178" s="23">
        <f t="shared" si="223"/>
        <v>18.329966946986598</v>
      </c>
      <c r="W178" s="23">
        <f t="shared" si="223"/>
        <v>19.231767202312607</v>
      </c>
      <c r="X178" s="23">
        <f t="shared" si="223"/>
        <v>19.616162968461705</v>
      </c>
      <c r="Y178" s="23">
        <f t="shared" si="223"/>
        <v>18.8291963278206</v>
      </c>
      <c r="Z178" s="23">
        <f t="shared" si="223"/>
        <v>18.83731452148961</v>
      </c>
      <c r="AA178" s="23">
        <f t="shared" si="223"/>
        <v>19.064301962824768</v>
      </c>
      <c r="AB178" s="23">
        <f t="shared" si="223"/>
        <v>19.499049547545511</v>
      </c>
      <c r="AC178" s="23">
        <f t="shared" si="223"/>
        <v>20.881497454245856</v>
      </c>
      <c r="AD178" s="23">
        <f t="shared" si="223"/>
        <v>22.042870540263621</v>
      </c>
      <c r="AE178" s="23">
        <f t="shared" si="223"/>
        <v>21.833065322974448</v>
      </c>
      <c r="AF178" s="23">
        <f t="shared" si="223"/>
        <v>22.93634663751665</v>
      </c>
      <c r="AG178" s="23">
        <f t="shared" si="223"/>
        <v>23.139820772296623</v>
      </c>
      <c r="AH178" s="23">
        <f t="shared" si="223"/>
        <v>23.169116616724885</v>
      </c>
      <c r="AI178" s="23">
        <f t="shared" ref="AI178:AJ178" si="224">AI142/AI140</f>
        <v>24.546805209747912</v>
      </c>
      <c r="AJ178" s="23">
        <f t="shared" si="224"/>
        <v>24.442380139219996</v>
      </c>
      <c r="AK178" s="23">
        <f t="shared" ref="AK178" si="225">AK142/AK140</f>
        <v>23.429522339349823</v>
      </c>
      <c r="AL178" s="1"/>
      <c r="AM178" s="1"/>
      <c r="AN178" s="1"/>
    </row>
    <row r="179" spans="2:40" x14ac:dyDescent="0.25">
      <c r="B179" s="24"/>
      <c r="C179" s="1" t="s">
        <v>18</v>
      </c>
      <c r="D179" s="23">
        <f t="shared" ref="D179:AH179" si="226">D145/D143</f>
        <v>15.894436926578607</v>
      </c>
      <c r="E179" s="23">
        <f t="shared" si="226"/>
        <v>14.54784078871497</v>
      </c>
      <c r="F179" s="23">
        <f t="shared" si="226"/>
        <v>14.555585452365069</v>
      </c>
      <c r="G179" s="23">
        <f t="shared" si="226"/>
        <v>14.989818776615904</v>
      </c>
      <c r="H179" s="23">
        <f t="shared" si="226"/>
        <v>15.149606065732575</v>
      </c>
      <c r="I179" s="23">
        <f t="shared" si="226"/>
        <v>15.633866104242838</v>
      </c>
      <c r="J179" s="23">
        <f t="shared" si="226"/>
        <v>15.41451634800605</v>
      </c>
      <c r="K179" s="23">
        <f t="shared" si="226"/>
        <v>14.96763225677941</v>
      </c>
      <c r="L179" s="23">
        <f t="shared" si="226"/>
        <v>14.554645010793356</v>
      </c>
      <c r="M179" s="23">
        <f t="shared" si="226"/>
        <v>14.573696481182701</v>
      </c>
      <c r="N179" s="23">
        <f t="shared" si="226"/>
        <v>14.757521961469328</v>
      </c>
      <c r="O179" s="23">
        <f t="shared" si="226"/>
        <v>15.21725837526677</v>
      </c>
      <c r="P179" s="23">
        <f t="shared" si="226"/>
        <v>15.775851828493924</v>
      </c>
      <c r="Q179" s="23">
        <f t="shared" si="226"/>
        <v>16.038012075232285</v>
      </c>
      <c r="R179" s="23">
        <f t="shared" si="226"/>
        <v>16.559798504997623</v>
      </c>
      <c r="S179" s="23">
        <f t="shared" si="226"/>
        <v>16.633094860162622</v>
      </c>
      <c r="T179" s="23">
        <f t="shared" si="226"/>
        <v>16.761018032113569</v>
      </c>
      <c r="U179" s="23">
        <f t="shared" si="226"/>
        <v>16.949438839300839</v>
      </c>
      <c r="V179" s="23">
        <f t="shared" si="226"/>
        <v>16.677430390096994</v>
      </c>
      <c r="W179" s="23">
        <f t="shared" si="226"/>
        <v>16.307875256702442</v>
      </c>
      <c r="X179" s="23">
        <f t="shared" si="226"/>
        <v>16.408987065155657</v>
      </c>
      <c r="Y179" s="23">
        <f t="shared" si="226"/>
        <v>16.168801350325165</v>
      </c>
      <c r="Z179" s="23">
        <f t="shared" si="226"/>
        <v>16.362531567957856</v>
      </c>
      <c r="AA179" s="23">
        <f t="shared" si="226"/>
        <v>16.64169631555049</v>
      </c>
      <c r="AB179" s="23">
        <f t="shared" si="226"/>
        <v>16.510402288809939</v>
      </c>
      <c r="AC179" s="23">
        <f t="shared" si="226"/>
        <v>17.277932515681016</v>
      </c>
      <c r="AD179" s="23">
        <f t="shared" si="226"/>
        <v>17.215827702981215</v>
      </c>
      <c r="AE179" s="23">
        <f t="shared" si="226"/>
        <v>17.402681172637941</v>
      </c>
      <c r="AF179" s="23">
        <f t="shared" si="226"/>
        <v>17.36582507960566</v>
      </c>
      <c r="AG179" s="23">
        <f t="shared" si="226"/>
        <v>16.797276782198097</v>
      </c>
      <c r="AH179" s="23">
        <f t="shared" si="226"/>
        <v>18.306839300779945</v>
      </c>
      <c r="AI179" s="23">
        <f t="shared" ref="AI179" si="227">AI145/AI143</f>
        <v>20.033849900909498</v>
      </c>
      <c r="AJ179" s="23">
        <f>AJ145/AJ143</f>
        <v>23.004894579548399</v>
      </c>
      <c r="AK179" s="23">
        <f>AK145/AK143</f>
        <v>26.502055748242075</v>
      </c>
      <c r="AL179" s="1"/>
      <c r="AM179" s="1"/>
      <c r="AN179" s="1"/>
    </row>
    <row r="180" spans="2:40" x14ac:dyDescent="0.25">
      <c r="B180" s="24"/>
      <c r="C180" s="1" t="s">
        <v>19</v>
      </c>
      <c r="D180" s="23">
        <f>D148/D146</f>
        <v>30.363896553222776</v>
      </c>
      <c r="E180" s="23">
        <f t="shared" ref="E180:AH180" si="228">E148/E146</f>
        <v>30.090439640350063</v>
      </c>
      <c r="F180" s="23">
        <f t="shared" si="228"/>
        <v>29.656262745935869</v>
      </c>
      <c r="G180" s="23">
        <f t="shared" si="228"/>
        <v>29.214962215061874</v>
      </c>
      <c r="H180" s="23">
        <f t="shared" si="228"/>
        <v>28.429494860031216</v>
      </c>
      <c r="I180" s="23">
        <f t="shared" si="228"/>
        <v>28.360308496093165</v>
      </c>
      <c r="J180" s="23">
        <f t="shared" si="228"/>
        <v>28.005940469369733</v>
      </c>
      <c r="K180" s="23">
        <f t="shared" si="228"/>
        <v>27.496011871888005</v>
      </c>
      <c r="L180" s="23">
        <f t="shared" si="228"/>
        <v>27.265965703519193</v>
      </c>
      <c r="M180" s="23">
        <f t="shared" si="228"/>
        <v>27.828337140954439</v>
      </c>
      <c r="N180" s="23">
        <f t="shared" si="228"/>
        <v>28.515810537393961</v>
      </c>
      <c r="O180" s="23">
        <f t="shared" si="228"/>
        <v>29.867093444384146</v>
      </c>
      <c r="P180" s="23">
        <f t="shared" si="228"/>
        <v>30.513687496179845</v>
      </c>
      <c r="Q180" s="23">
        <f t="shared" si="228"/>
        <v>30.181354121488287</v>
      </c>
      <c r="R180" s="23">
        <f t="shared" si="228"/>
        <v>29.740550086448945</v>
      </c>
      <c r="S180" s="23">
        <f t="shared" si="228"/>
        <v>29.471457059683054</v>
      </c>
      <c r="T180" s="23">
        <f t="shared" si="228"/>
        <v>29.037838437723046</v>
      </c>
      <c r="U180" s="23">
        <f t="shared" si="228"/>
        <v>28.825873865210859</v>
      </c>
      <c r="V180" s="23">
        <f t="shared" si="228"/>
        <v>29.192660336586059</v>
      </c>
      <c r="W180" s="23">
        <f t="shared" si="228"/>
        <v>29.559673478585989</v>
      </c>
      <c r="X180" s="23">
        <f t="shared" si="228"/>
        <v>30.980401799348801</v>
      </c>
      <c r="Y180" s="23">
        <f t="shared" si="228"/>
        <v>33.060493752315985</v>
      </c>
      <c r="Z180" s="23">
        <f t="shared" si="228"/>
        <v>33.403629688831273</v>
      </c>
      <c r="AA180" s="23">
        <f t="shared" si="228"/>
        <v>33.075484950023238</v>
      </c>
      <c r="AB180" s="23">
        <f t="shared" si="228"/>
        <v>32.104526743552562</v>
      </c>
      <c r="AC180" s="23">
        <f t="shared" si="228"/>
        <v>30.808173044728935</v>
      </c>
      <c r="AD180" s="23">
        <f t="shared" si="228"/>
        <v>30.165708707731746</v>
      </c>
      <c r="AE180" s="23">
        <f t="shared" si="228"/>
        <v>29.076796826810554</v>
      </c>
      <c r="AF180" s="23">
        <f t="shared" si="228"/>
        <v>28.084228127089812</v>
      </c>
      <c r="AG180" s="23">
        <f t="shared" si="228"/>
        <v>27.788135956253932</v>
      </c>
      <c r="AH180" s="23">
        <f t="shared" si="228"/>
        <v>28.389601733208476</v>
      </c>
      <c r="AI180" s="23">
        <f t="shared" ref="AI180:AJ180" si="229">AI148/AI146</f>
        <v>30.855871790305482</v>
      </c>
      <c r="AJ180" s="23">
        <f t="shared" si="229"/>
        <v>33.343862057326206</v>
      </c>
      <c r="AK180" s="23">
        <f t="shared" ref="AK180" si="230">AK148/AK146</f>
        <v>34.773823074216118</v>
      </c>
      <c r="AL180" s="1"/>
      <c r="AM180" s="1"/>
      <c r="AN180" s="1"/>
    </row>
    <row r="181" spans="2:40" x14ac:dyDescent="0.25">
      <c r="B181" s="24"/>
      <c r="C181" s="1" t="s">
        <v>58</v>
      </c>
      <c r="D181" s="23">
        <f>D151/D149</f>
        <v>22.102411675412522</v>
      </c>
      <c r="E181" s="23">
        <f t="shared" ref="E181:AI181" si="231">E151/E149</f>
        <v>21.800918472894764</v>
      </c>
      <c r="F181" s="23">
        <f t="shared" si="231"/>
        <v>21.790098985007461</v>
      </c>
      <c r="G181" s="23">
        <f t="shared" si="231"/>
        <v>21.698597982953078</v>
      </c>
      <c r="H181" s="23">
        <f t="shared" si="231"/>
        <v>21.548855359132165</v>
      </c>
      <c r="I181" s="23">
        <f t="shared" si="231"/>
        <v>21.703413409401794</v>
      </c>
      <c r="J181" s="23">
        <f t="shared" si="231"/>
        <v>21.914574590142095</v>
      </c>
      <c r="K181" s="23">
        <f t="shared" si="231"/>
        <v>22.314185227186499</v>
      </c>
      <c r="L181" s="23">
        <f t="shared" si="231"/>
        <v>22.571001100209351</v>
      </c>
      <c r="M181" s="23">
        <f t="shared" si="231"/>
        <v>22.758247732786753</v>
      </c>
      <c r="N181" s="23">
        <f t="shared" si="231"/>
        <v>22.868810393373522</v>
      </c>
      <c r="O181" s="23">
        <f t="shared" si="231"/>
        <v>22.989023176976129</v>
      </c>
      <c r="P181" s="23">
        <f t="shared" si="231"/>
        <v>23.631450516771956</v>
      </c>
      <c r="Q181" s="23">
        <f t="shared" si="231"/>
        <v>24.262701595984424</v>
      </c>
      <c r="R181" s="23">
        <f t="shared" si="231"/>
        <v>24.558417609173702</v>
      </c>
      <c r="S181" s="23">
        <f t="shared" si="231"/>
        <v>24.965646429881982</v>
      </c>
      <c r="T181" s="23">
        <f t="shared" si="231"/>
        <v>25.226385753830954</v>
      </c>
      <c r="U181" s="23">
        <f t="shared" si="231"/>
        <v>25.504221921427209</v>
      </c>
      <c r="V181" s="23">
        <f t="shared" si="231"/>
        <v>25.997769833395626</v>
      </c>
      <c r="W181" s="23">
        <f t="shared" si="231"/>
        <v>26.393293637705785</v>
      </c>
      <c r="X181" s="23">
        <f t="shared" si="231"/>
        <v>26.896978466416751</v>
      </c>
      <c r="Y181" s="23">
        <f t="shared" si="231"/>
        <v>27.452383578959282</v>
      </c>
      <c r="Z181" s="23">
        <f t="shared" si="231"/>
        <v>28.153879304987239</v>
      </c>
      <c r="AA181" s="23">
        <f t="shared" si="231"/>
        <v>28.610685649384465</v>
      </c>
      <c r="AB181" s="23">
        <f t="shared" si="231"/>
        <v>29.011022211480022</v>
      </c>
      <c r="AC181" s="23">
        <f t="shared" si="231"/>
        <v>29.18916872776569</v>
      </c>
      <c r="AD181" s="23">
        <f t="shared" si="231"/>
        <v>29.17692306463184</v>
      </c>
      <c r="AE181" s="23">
        <f>AE151/AE149</f>
        <v>29.351782064742611</v>
      </c>
      <c r="AF181" s="23">
        <f t="shared" si="231"/>
        <v>29.278693627096786</v>
      </c>
      <c r="AG181" s="23">
        <f t="shared" si="231"/>
        <v>29.585995895352323</v>
      </c>
      <c r="AH181" s="23">
        <f t="shared" si="231"/>
        <v>31.932684258039991</v>
      </c>
      <c r="AI181" s="23">
        <f t="shared" si="231"/>
        <v>35.463586033374867</v>
      </c>
      <c r="AJ181" s="23">
        <f>AJ151/AJ149</f>
        <v>39.056883896431962</v>
      </c>
      <c r="AK181" s="23">
        <f>AK151/AK149</f>
        <v>42.272656784843669</v>
      </c>
    </row>
    <row r="182" spans="2:40" x14ac:dyDescent="0.25">
      <c r="B182" s="24"/>
    </row>
    <row r="183" spans="2:40" x14ac:dyDescent="0.25">
      <c r="B183" s="24"/>
    </row>
    <row r="184" spans="2:40" x14ac:dyDescent="0.25">
      <c r="B184" s="24"/>
    </row>
    <row r="185" spans="2:40" x14ac:dyDescent="0.25">
      <c r="B185" s="24"/>
    </row>
    <row r="186" spans="2:40" x14ac:dyDescent="0.25">
      <c r="B186" s="24"/>
    </row>
    <row r="187" spans="2:40" x14ac:dyDescent="0.25">
      <c r="B187" s="24"/>
    </row>
    <row r="188" spans="2:40" x14ac:dyDescent="0.25">
      <c r="B188" s="24"/>
    </row>
    <row r="189" spans="2:40" x14ac:dyDescent="0.25">
      <c r="B189" s="24"/>
    </row>
    <row r="190" spans="2:40" x14ac:dyDescent="0.25">
      <c r="B190" s="24"/>
    </row>
    <row r="191" spans="2:40" x14ac:dyDescent="0.25">
      <c r="B191" s="24"/>
    </row>
    <row r="192" spans="2:40" x14ac:dyDescent="0.25">
      <c r="B192" s="24"/>
    </row>
    <row r="193" spans="2:2" x14ac:dyDescent="0.25">
      <c r="B193" s="24"/>
    </row>
    <row r="194" spans="2:2" x14ac:dyDescent="0.25">
      <c r="B194" s="24"/>
    </row>
    <row r="195" spans="2:2" x14ac:dyDescent="0.25">
      <c r="B195" s="24"/>
    </row>
    <row r="196" spans="2:2" x14ac:dyDescent="0.25">
      <c r="B196" s="24"/>
    </row>
    <row r="197" spans="2:2" x14ac:dyDescent="0.25">
      <c r="B197" s="24"/>
    </row>
    <row r="198" spans="2:2" x14ac:dyDescent="0.25">
      <c r="B198" s="24"/>
    </row>
    <row r="199" spans="2:2" x14ac:dyDescent="0.25">
      <c r="B199" s="24"/>
    </row>
    <row r="200" spans="2:2" x14ac:dyDescent="0.25">
      <c r="B200" s="24"/>
    </row>
    <row r="201" spans="2:2" x14ac:dyDescent="0.25">
      <c r="B201" s="24"/>
    </row>
    <row r="202" spans="2:2" x14ac:dyDescent="0.25">
      <c r="B202" s="24"/>
    </row>
    <row r="203" spans="2:2" x14ac:dyDescent="0.25">
      <c r="B203" s="24"/>
    </row>
    <row r="204" spans="2:2" x14ac:dyDescent="0.25">
      <c r="B204" s="24"/>
    </row>
    <row r="205" spans="2:2" x14ac:dyDescent="0.25">
      <c r="B205" s="24"/>
    </row>
    <row r="206" spans="2:2" x14ac:dyDescent="0.25">
      <c r="B206" s="24"/>
    </row>
    <row r="207" spans="2:2" x14ac:dyDescent="0.25">
      <c r="B207" s="24"/>
    </row>
    <row r="208" spans="2:2" x14ac:dyDescent="0.25">
      <c r="B208" s="24"/>
    </row>
    <row r="209" spans="2:2" x14ac:dyDescent="0.25">
      <c r="B209" s="24"/>
    </row>
    <row r="210" spans="2:2" x14ac:dyDescent="0.25">
      <c r="B210" s="24"/>
    </row>
    <row r="211" spans="2:2" x14ac:dyDescent="0.25">
      <c r="B211" s="24"/>
    </row>
    <row r="212" spans="2:2" x14ac:dyDescent="0.25">
      <c r="B212" s="24"/>
    </row>
    <row r="213" spans="2:2" x14ac:dyDescent="0.25">
      <c r="B213" s="24"/>
    </row>
    <row r="214" spans="2:2" x14ac:dyDescent="0.25">
      <c r="B214" s="24"/>
    </row>
    <row r="215" spans="2:2" x14ac:dyDescent="0.25">
      <c r="B215" s="24"/>
    </row>
    <row r="216" spans="2:2" x14ac:dyDescent="0.25">
      <c r="B216" s="24"/>
    </row>
    <row r="217" spans="2:2" x14ac:dyDescent="0.25">
      <c r="B217" s="24"/>
    </row>
    <row r="218" spans="2:2" x14ac:dyDescent="0.25">
      <c r="B218" s="24"/>
    </row>
    <row r="219" spans="2:2" x14ac:dyDescent="0.25">
      <c r="B219" s="24"/>
    </row>
    <row r="220" spans="2:2" x14ac:dyDescent="0.25">
      <c r="B220" s="24"/>
    </row>
    <row r="221" spans="2:2" x14ac:dyDescent="0.25">
      <c r="B221" s="24"/>
    </row>
    <row r="222" spans="2:2" x14ac:dyDescent="0.25">
      <c r="B222" s="24"/>
    </row>
    <row r="223" spans="2:2" x14ac:dyDescent="0.25">
      <c r="B223" s="24"/>
    </row>
    <row r="224" spans="2:2" x14ac:dyDescent="0.25">
      <c r="B224" s="24"/>
    </row>
    <row r="225" spans="2:2" x14ac:dyDescent="0.25">
      <c r="B225" s="24"/>
    </row>
    <row r="226" spans="2:2" x14ac:dyDescent="0.25">
      <c r="B226" s="24"/>
    </row>
    <row r="227" spans="2:2" x14ac:dyDescent="0.25">
      <c r="B227" s="24"/>
    </row>
    <row r="228" spans="2:2" x14ac:dyDescent="0.25">
      <c r="B228" s="24"/>
    </row>
    <row r="229" spans="2:2" x14ac:dyDescent="0.25">
      <c r="B229" s="24"/>
    </row>
  </sheetData>
  <sortState ref="AR83:AS105">
    <sortCondition ref="AS83:AS105"/>
  </sortState>
  <mergeCells count="69">
    <mergeCell ref="AX107:AX109"/>
    <mergeCell ref="AX110:AX112"/>
    <mergeCell ref="AX113:AX115"/>
    <mergeCell ref="AX92:AX94"/>
    <mergeCell ref="AX95:AX97"/>
    <mergeCell ref="AX98:AX100"/>
    <mergeCell ref="AX101:AX103"/>
    <mergeCell ref="AX104:AX106"/>
    <mergeCell ref="AX77:AX79"/>
    <mergeCell ref="AX80:AX82"/>
    <mergeCell ref="AX83:AX85"/>
    <mergeCell ref="AX86:AX88"/>
    <mergeCell ref="AX89:AX91"/>
    <mergeCell ref="AX62:AX64"/>
    <mergeCell ref="AX65:AX67"/>
    <mergeCell ref="AX68:AX70"/>
    <mergeCell ref="AX71:AX73"/>
    <mergeCell ref="AX74:AX76"/>
    <mergeCell ref="AX47:AX49"/>
    <mergeCell ref="AX50:AX52"/>
    <mergeCell ref="AX53:AX55"/>
    <mergeCell ref="AX56:AX58"/>
    <mergeCell ref="AX59:AX61"/>
    <mergeCell ref="B143:B145"/>
    <mergeCell ref="B146:B148"/>
    <mergeCell ref="B149:B151"/>
    <mergeCell ref="B128:B130"/>
    <mergeCell ref="B131:B133"/>
    <mergeCell ref="B134:B136"/>
    <mergeCell ref="B137:B139"/>
    <mergeCell ref="B140:B142"/>
    <mergeCell ref="B113:B115"/>
    <mergeCell ref="B116:B118"/>
    <mergeCell ref="B119:B121"/>
    <mergeCell ref="B122:B124"/>
    <mergeCell ref="B125:B127"/>
    <mergeCell ref="B98:B100"/>
    <mergeCell ref="B101:B103"/>
    <mergeCell ref="B104:B106"/>
    <mergeCell ref="B107:B109"/>
    <mergeCell ref="B110:B112"/>
    <mergeCell ref="B83:B85"/>
    <mergeCell ref="B86:B88"/>
    <mergeCell ref="B89:B91"/>
    <mergeCell ref="B92:B94"/>
    <mergeCell ref="B95:B97"/>
    <mergeCell ref="B72:B74"/>
    <mergeCell ref="B39:B41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57:B59"/>
    <mergeCell ref="B60:B62"/>
    <mergeCell ref="B63:B65"/>
    <mergeCell ref="B66:B68"/>
    <mergeCell ref="B69:B71"/>
    <mergeCell ref="B42:B44"/>
    <mergeCell ref="B45:B47"/>
    <mergeCell ref="B48:B50"/>
    <mergeCell ref="B51:B53"/>
    <mergeCell ref="B54:B5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83:AH83 D85:AH151 D84 F84:AH84 AI83:AJ15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Y95"/>
  <sheetViews>
    <sheetView topLeftCell="A65" workbookViewId="0">
      <selection activeCell="N80" sqref="N80"/>
    </sheetView>
  </sheetViews>
  <sheetFormatPr defaultRowHeight="15" x14ac:dyDescent="0.25"/>
  <cols>
    <col min="2" max="2" width="16.85546875" customWidth="1"/>
  </cols>
  <sheetData>
    <row r="6" spans="2:39" x14ac:dyDescent="0.25">
      <c r="B6" s="9" t="s">
        <v>95</v>
      </c>
      <c r="C6" s="9"/>
      <c r="D6" s="9"/>
      <c r="E6" s="9"/>
      <c r="F6" s="9"/>
      <c r="G6" s="9"/>
      <c r="H6" s="7"/>
      <c r="I6" s="7"/>
    </row>
    <row r="8" spans="2:39" ht="30" x14ac:dyDescent="0.25">
      <c r="B8" s="8"/>
      <c r="C8" s="35" t="s">
        <v>21</v>
      </c>
      <c r="D8" s="35" t="s">
        <v>22</v>
      </c>
      <c r="E8" s="35" t="s">
        <v>23</v>
      </c>
      <c r="F8" s="35" t="s">
        <v>24</v>
      </c>
      <c r="G8" s="35" t="s">
        <v>25</v>
      </c>
      <c r="H8" s="35" t="s">
        <v>26</v>
      </c>
      <c r="I8" s="35" t="s">
        <v>27</v>
      </c>
      <c r="J8" s="35" t="s">
        <v>28</v>
      </c>
      <c r="K8" s="35" t="s">
        <v>29</v>
      </c>
      <c r="L8" s="35" t="s">
        <v>30</v>
      </c>
      <c r="M8" s="35" t="s">
        <v>31</v>
      </c>
      <c r="N8" s="35" t="s">
        <v>32</v>
      </c>
      <c r="O8" s="35" t="s">
        <v>33</v>
      </c>
      <c r="P8" s="35" t="s">
        <v>34</v>
      </c>
      <c r="Q8" s="35" t="s">
        <v>35</v>
      </c>
      <c r="R8" s="35" t="s">
        <v>36</v>
      </c>
      <c r="S8" s="35" t="s">
        <v>37</v>
      </c>
      <c r="T8" s="35" t="s">
        <v>38</v>
      </c>
      <c r="U8" s="35" t="s">
        <v>39</v>
      </c>
      <c r="V8" s="35" t="s">
        <v>40</v>
      </c>
      <c r="W8" s="35" t="s">
        <v>41</v>
      </c>
      <c r="X8" s="35" t="s">
        <v>42</v>
      </c>
      <c r="Y8" s="35" t="s">
        <v>43</v>
      </c>
      <c r="Z8" s="35" t="s">
        <v>44</v>
      </c>
      <c r="AA8" s="35" t="s">
        <v>45</v>
      </c>
      <c r="AB8" s="35" t="s">
        <v>46</v>
      </c>
      <c r="AC8" s="35" t="s">
        <v>47</v>
      </c>
      <c r="AD8" s="35" t="s">
        <v>48</v>
      </c>
      <c r="AE8" s="35" t="s">
        <v>49</v>
      </c>
      <c r="AF8" s="35" t="s">
        <v>50</v>
      </c>
      <c r="AG8" s="35" t="s">
        <v>51</v>
      </c>
      <c r="AH8" s="35" t="s">
        <v>52</v>
      </c>
      <c r="AI8" s="35" t="s">
        <v>53</v>
      </c>
      <c r="AJ8" s="35" t="s">
        <v>54</v>
      </c>
      <c r="AK8" s="35" t="s">
        <v>91</v>
      </c>
      <c r="AL8" s="35" t="s">
        <v>92</v>
      </c>
      <c r="AM8" s="35" t="s">
        <v>94</v>
      </c>
    </row>
    <row r="9" spans="2:39" x14ac:dyDescent="0.25">
      <c r="B9" s="1" t="s">
        <v>0</v>
      </c>
      <c r="C9" s="51">
        <v>25.16564</v>
      </c>
      <c r="D9" s="51">
        <v>25.139299999999999</v>
      </c>
      <c r="E9" s="51">
        <v>25.119879999999998</v>
      </c>
      <c r="F9" s="51">
        <v>22.72053</v>
      </c>
      <c r="G9" s="51">
        <v>24.050849999999997</v>
      </c>
      <c r="H9" s="51">
        <v>24.22729</v>
      </c>
      <c r="I9" s="51">
        <v>21.736229999999999</v>
      </c>
      <c r="J9" s="51">
        <v>20.86505</v>
      </c>
      <c r="K9" s="51">
        <v>24.639810000000001</v>
      </c>
      <c r="L9" s="51">
        <v>23.080459999999999</v>
      </c>
      <c r="M9" s="51">
        <v>22.5687</v>
      </c>
      <c r="N9" s="51">
        <v>22.707910000000002</v>
      </c>
      <c r="O9" s="51">
        <v>27.086090000000002</v>
      </c>
      <c r="P9" s="51">
        <v>27.783300000000001</v>
      </c>
      <c r="Q9" s="51">
        <v>26.14536</v>
      </c>
      <c r="R9" s="51">
        <v>27.041799999999999</v>
      </c>
      <c r="S9" s="51">
        <v>29.73377</v>
      </c>
      <c r="T9" s="51">
        <v>31.23509</v>
      </c>
      <c r="U9" s="51">
        <v>30.714780000000001</v>
      </c>
      <c r="V9" s="51">
        <v>34.123570000000001</v>
      </c>
      <c r="W9" s="51">
        <v>35.871960000000001</v>
      </c>
      <c r="X9" s="51">
        <v>35.366039999999998</v>
      </c>
      <c r="Y9" s="51">
        <v>35.329840000000004</v>
      </c>
      <c r="Z9" s="51">
        <v>34.392029999999998</v>
      </c>
      <c r="AA9" s="51">
        <v>34.513549999999995</v>
      </c>
      <c r="AB9" s="51">
        <v>33.385210000000001</v>
      </c>
      <c r="AC9" s="51">
        <v>33.226779999999998</v>
      </c>
      <c r="AD9" s="51">
        <v>33.798780000000001</v>
      </c>
      <c r="AE9" s="51">
        <v>35.908920000000002</v>
      </c>
      <c r="AF9" s="51">
        <v>33.337409999999998</v>
      </c>
      <c r="AG9" s="51">
        <v>32.060510000000001</v>
      </c>
      <c r="AH9" s="51">
        <v>30.929780000000001</v>
      </c>
      <c r="AI9" s="51">
        <v>33.93309</v>
      </c>
      <c r="AJ9" s="51">
        <v>39.400849999999998</v>
      </c>
      <c r="AK9" s="51">
        <v>36.968380000000003</v>
      </c>
      <c r="AL9" s="51">
        <v>35.109929999999999</v>
      </c>
      <c r="AM9" s="51">
        <v>39.252009999999999</v>
      </c>
    </row>
    <row r="10" spans="2:39" x14ac:dyDescent="0.25">
      <c r="B10" s="1" t="s">
        <v>1</v>
      </c>
      <c r="C10" s="51">
        <v>25.71603</v>
      </c>
      <c r="D10" s="51">
        <v>24.672079999999998</v>
      </c>
      <c r="E10" s="51">
        <v>24.967860000000002</v>
      </c>
      <c r="F10" s="51">
        <v>22.99183</v>
      </c>
      <c r="G10" s="51">
        <v>24.262249999999998</v>
      </c>
      <c r="H10" s="51">
        <v>24.250360000000001</v>
      </c>
      <c r="I10" s="51">
        <v>23.222480000000001</v>
      </c>
      <c r="J10" s="51">
        <v>22.291349999999998</v>
      </c>
      <c r="K10" s="51">
        <v>22.99757</v>
      </c>
      <c r="L10" s="51">
        <v>21.45045</v>
      </c>
      <c r="M10" s="51">
        <v>22.379110000000001</v>
      </c>
      <c r="N10" s="51">
        <v>22.15776</v>
      </c>
      <c r="O10" s="51">
        <v>25.159799999999997</v>
      </c>
      <c r="P10" s="51">
        <v>25.404630000000001</v>
      </c>
      <c r="Q10" s="51">
        <v>24.854129999999998</v>
      </c>
      <c r="R10" s="51">
        <v>22.914999999999999</v>
      </c>
      <c r="S10" s="51">
        <v>26.890720000000002</v>
      </c>
      <c r="T10" s="51">
        <v>26.572440000000004</v>
      </c>
      <c r="U10" s="51">
        <v>27.777600000000003</v>
      </c>
      <c r="V10" s="51">
        <v>25.787510000000001</v>
      </c>
      <c r="W10" s="51">
        <v>25.99804</v>
      </c>
      <c r="X10" s="51">
        <v>26.624160000000003</v>
      </c>
      <c r="Y10" s="51">
        <v>25.260249999999999</v>
      </c>
      <c r="Z10" s="51">
        <v>25.09592</v>
      </c>
      <c r="AA10" s="51">
        <v>27.284580000000002</v>
      </c>
      <c r="AB10" s="51">
        <v>29.029219999999999</v>
      </c>
      <c r="AC10" s="51">
        <v>30.104120000000002</v>
      </c>
      <c r="AD10" s="51">
        <v>28.573619999999998</v>
      </c>
      <c r="AE10" s="51">
        <v>29.860880000000002</v>
      </c>
      <c r="AF10" s="51">
        <v>29.91545</v>
      </c>
      <c r="AG10" s="51">
        <v>28.615030000000001</v>
      </c>
      <c r="AH10" s="51">
        <v>27.757569999999998</v>
      </c>
      <c r="AI10" s="51">
        <v>32.369109999999999</v>
      </c>
      <c r="AJ10" s="51">
        <v>34.689839999999997</v>
      </c>
      <c r="AK10" s="51">
        <v>31.218210000000003</v>
      </c>
      <c r="AL10" s="51">
        <v>31.919760000000004</v>
      </c>
      <c r="AM10" s="51">
        <v>34.779870000000003</v>
      </c>
    </row>
    <row r="11" spans="2:39" x14ac:dyDescent="0.25">
      <c r="B11" s="1" t="s">
        <v>2</v>
      </c>
      <c r="C11" s="51">
        <v>27.80395</v>
      </c>
      <c r="D11" s="51">
        <v>27.282730000000001</v>
      </c>
      <c r="E11" s="51">
        <v>25.07451</v>
      </c>
      <c r="F11" s="51">
        <v>23.300460000000001</v>
      </c>
      <c r="G11" s="51">
        <v>28.470469999999999</v>
      </c>
      <c r="H11" s="51">
        <v>30.74342</v>
      </c>
      <c r="I11" s="51">
        <v>25.100070000000002</v>
      </c>
      <c r="J11" s="51">
        <v>24.359100000000002</v>
      </c>
      <c r="K11" s="51">
        <v>22.648530000000001</v>
      </c>
      <c r="L11" s="51">
        <v>22.76923</v>
      </c>
      <c r="M11" s="51">
        <v>22.950509999999998</v>
      </c>
      <c r="N11" s="51">
        <v>21.926410000000001</v>
      </c>
      <c r="O11" s="51">
        <v>24.00215</v>
      </c>
      <c r="P11" s="51">
        <v>25.278929999999999</v>
      </c>
      <c r="Q11" s="51">
        <v>25.101879999999998</v>
      </c>
      <c r="R11" s="51">
        <v>25.159860000000002</v>
      </c>
      <c r="S11" s="51">
        <v>31.409089999999999</v>
      </c>
      <c r="T11" s="51">
        <v>31.06542</v>
      </c>
      <c r="U11" s="51">
        <v>30.224909999999998</v>
      </c>
      <c r="V11" s="51">
        <v>28.270299999999999</v>
      </c>
      <c r="W11" s="51">
        <v>30.291600000000003</v>
      </c>
      <c r="X11" s="51">
        <v>31.297259999999998</v>
      </c>
      <c r="Y11" s="51">
        <v>31.795940000000002</v>
      </c>
      <c r="Z11" s="51">
        <v>32.338169999999998</v>
      </c>
      <c r="AA11" s="51">
        <v>33.296550000000003</v>
      </c>
      <c r="AB11" s="51">
        <v>37.555399999999999</v>
      </c>
      <c r="AC11" s="51">
        <v>32.889099999999999</v>
      </c>
      <c r="AD11" s="51">
        <v>32.770229999999998</v>
      </c>
      <c r="AE11" s="51">
        <v>32.771709999999999</v>
      </c>
      <c r="AF11" s="51">
        <v>29.599310000000003</v>
      </c>
      <c r="AG11" s="51">
        <v>34.033609999999996</v>
      </c>
      <c r="AH11" s="51">
        <v>32.769310000000004</v>
      </c>
      <c r="AI11" s="51">
        <v>34.059159999999999</v>
      </c>
      <c r="AJ11" s="51">
        <v>34.386769999999999</v>
      </c>
      <c r="AK11" s="51">
        <v>35.812460000000002</v>
      </c>
      <c r="AL11" s="51">
        <v>30.750339999999998</v>
      </c>
      <c r="AM11" s="51">
        <v>30.016910000000003</v>
      </c>
    </row>
    <row r="12" spans="2:39" x14ac:dyDescent="0.25">
      <c r="B12" s="1" t="s">
        <v>3</v>
      </c>
      <c r="C12" s="51">
        <v>29.197060000000004</v>
      </c>
      <c r="D12" s="51">
        <v>28.921520000000001</v>
      </c>
      <c r="E12" s="51">
        <v>26.34431</v>
      </c>
      <c r="F12" s="51">
        <v>27.124290000000002</v>
      </c>
      <c r="G12" s="51">
        <v>28.963719999999999</v>
      </c>
      <c r="H12" s="51">
        <v>27.882020000000001</v>
      </c>
      <c r="I12" s="51">
        <v>26.234360000000002</v>
      </c>
      <c r="J12" s="51">
        <v>25.726329999999997</v>
      </c>
      <c r="K12" s="51">
        <v>25.822479999999999</v>
      </c>
      <c r="L12" s="51">
        <v>34.237220000000001</v>
      </c>
      <c r="M12" s="51">
        <v>30.262440000000002</v>
      </c>
      <c r="N12" s="51">
        <v>26.144410000000001</v>
      </c>
      <c r="O12" s="51">
        <v>30.150529999999996</v>
      </c>
      <c r="P12" s="51">
        <v>29.849489999999999</v>
      </c>
      <c r="Q12" s="51">
        <v>29.268880000000003</v>
      </c>
      <c r="R12" s="51">
        <v>29.74888</v>
      </c>
      <c r="S12" s="51">
        <v>31.652770000000004</v>
      </c>
      <c r="T12" s="51">
        <v>28.532720000000001</v>
      </c>
      <c r="U12" s="51">
        <v>29.807669999999998</v>
      </c>
      <c r="V12" s="51">
        <v>29.53098</v>
      </c>
      <c r="W12" s="51">
        <v>32.246390000000005</v>
      </c>
      <c r="X12" s="51">
        <v>33.671550000000003</v>
      </c>
      <c r="Y12" s="51">
        <v>33.450590000000005</v>
      </c>
      <c r="Z12" s="51">
        <v>34.593310000000002</v>
      </c>
      <c r="AA12" s="51">
        <v>35.98836</v>
      </c>
      <c r="AB12" s="51">
        <v>34.072490000000002</v>
      </c>
      <c r="AC12" s="51">
        <v>32.958640000000003</v>
      </c>
      <c r="AD12" s="51">
        <v>30.27009</v>
      </c>
      <c r="AE12" s="51">
        <v>35.767339999999997</v>
      </c>
      <c r="AF12" s="51">
        <v>32.571280000000002</v>
      </c>
      <c r="AG12" s="51">
        <v>32.10275</v>
      </c>
      <c r="AH12" s="51">
        <v>29.66254</v>
      </c>
      <c r="AI12" s="51">
        <v>32.003520000000002</v>
      </c>
      <c r="AJ12" s="51">
        <v>37.566690000000001</v>
      </c>
      <c r="AK12" s="51">
        <v>41.565899999999999</v>
      </c>
      <c r="AL12" s="51">
        <v>34.674289999999999</v>
      </c>
      <c r="AM12" s="51">
        <v>41.019679999999994</v>
      </c>
    </row>
    <row r="13" spans="2:39" x14ac:dyDescent="0.25">
      <c r="B13" s="1" t="s">
        <v>4</v>
      </c>
      <c r="C13" s="51">
        <v>35.12473</v>
      </c>
      <c r="D13" s="51">
        <v>34.531010000000002</v>
      </c>
      <c r="E13" s="51">
        <v>33.974820000000001</v>
      </c>
      <c r="F13" s="51">
        <v>31.528570000000002</v>
      </c>
      <c r="G13" s="51">
        <v>32.55847</v>
      </c>
      <c r="H13" s="51">
        <v>29.584250000000001</v>
      </c>
      <c r="I13" s="51">
        <v>30.734109999999998</v>
      </c>
      <c r="J13" s="51">
        <v>28.15709</v>
      </c>
      <c r="K13" s="51">
        <v>29.283860000000001</v>
      </c>
      <c r="L13" s="51">
        <v>29.387400000000003</v>
      </c>
      <c r="M13" s="51">
        <v>29.352919999999997</v>
      </c>
      <c r="N13" s="51">
        <v>27.627279999999999</v>
      </c>
      <c r="O13" s="51">
        <v>29.891640000000002</v>
      </c>
      <c r="P13" s="51">
        <v>31.961309999999997</v>
      </c>
      <c r="Q13" s="51">
        <v>30.370899999999999</v>
      </c>
      <c r="R13" s="51">
        <v>29.512699999999999</v>
      </c>
      <c r="S13" s="51">
        <v>32.696940000000005</v>
      </c>
      <c r="T13" s="51">
        <v>31.98302</v>
      </c>
      <c r="U13" s="51">
        <v>32.284509999999997</v>
      </c>
      <c r="V13" s="51">
        <v>32.297360000000005</v>
      </c>
      <c r="W13" s="51">
        <v>34.439730000000004</v>
      </c>
      <c r="X13" s="51">
        <v>32.922370000000001</v>
      </c>
      <c r="Y13" s="51">
        <v>32.728180000000002</v>
      </c>
      <c r="Z13" s="51">
        <v>31.592419999999997</v>
      </c>
      <c r="AA13" s="51">
        <v>31.91037</v>
      </c>
      <c r="AB13" s="51">
        <v>34.186070000000001</v>
      </c>
      <c r="AC13" s="51">
        <v>34.958320000000001</v>
      </c>
      <c r="AD13" s="51">
        <v>35.172469999999997</v>
      </c>
      <c r="AE13" s="51">
        <v>36.963459999999998</v>
      </c>
      <c r="AF13" s="51">
        <v>36.850360000000002</v>
      </c>
      <c r="AG13" s="51">
        <v>36.144169999999995</v>
      </c>
      <c r="AH13" s="51">
        <v>38.312010000000001</v>
      </c>
      <c r="AI13" s="51">
        <v>38.319989999999997</v>
      </c>
      <c r="AJ13" s="51">
        <v>43.973559999999999</v>
      </c>
      <c r="AK13" s="51">
        <v>42.619170000000004</v>
      </c>
      <c r="AL13" s="51">
        <v>37.662950000000002</v>
      </c>
      <c r="AM13" s="51">
        <v>39.578659999999999</v>
      </c>
    </row>
    <row r="14" spans="2:39" x14ac:dyDescent="0.25">
      <c r="B14" s="1" t="s">
        <v>5</v>
      </c>
      <c r="C14" s="51">
        <v>28.0947</v>
      </c>
      <c r="D14" s="51">
        <v>27.944029999999998</v>
      </c>
      <c r="E14" s="51">
        <v>26.721450000000001</v>
      </c>
      <c r="F14" s="51">
        <v>25.589780000000001</v>
      </c>
      <c r="G14" s="51">
        <v>27.414440000000003</v>
      </c>
      <c r="H14" s="51">
        <v>26.663500000000003</v>
      </c>
      <c r="I14" s="51">
        <v>23.807020000000001</v>
      </c>
      <c r="J14" s="51">
        <v>25.393539999999998</v>
      </c>
      <c r="K14" s="51">
        <v>26.317160000000001</v>
      </c>
      <c r="L14" s="51">
        <v>25.101109999999998</v>
      </c>
      <c r="M14" s="51">
        <v>26.866030000000002</v>
      </c>
      <c r="N14" s="51">
        <v>25.41253</v>
      </c>
      <c r="O14" s="51">
        <v>26.94651</v>
      </c>
      <c r="P14" s="51">
        <v>26.614979999999999</v>
      </c>
      <c r="Q14" s="51">
        <v>27.227329999999998</v>
      </c>
      <c r="R14" s="51">
        <v>27.828399999999998</v>
      </c>
      <c r="S14" s="51">
        <v>31.529920000000001</v>
      </c>
      <c r="T14" s="51">
        <v>30.496620000000004</v>
      </c>
      <c r="U14" s="51">
        <v>32.386520000000004</v>
      </c>
      <c r="V14" s="51">
        <v>29.936810000000001</v>
      </c>
      <c r="W14" s="51">
        <v>31.181209999999997</v>
      </c>
      <c r="X14" s="51">
        <v>30.673220000000001</v>
      </c>
      <c r="Y14" s="51">
        <v>30.440580000000001</v>
      </c>
      <c r="Z14" s="51">
        <v>28.411589999999997</v>
      </c>
      <c r="AA14" s="51">
        <v>29.273470000000003</v>
      </c>
      <c r="AB14" s="51">
        <v>26.93141</v>
      </c>
      <c r="AC14" s="51">
        <v>27.841999999999999</v>
      </c>
      <c r="AD14" s="51">
        <v>27.550930000000001</v>
      </c>
      <c r="AE14" s="51">
        <v>31.207889999999999</v>
      </c>
      <c r="AF14" s="51">
        <v>29.592800000000004</v>
      </c>
      <c r="AG14" s="51">
        <v>29.45298</v>
      </c>
      <c r="AH14" s="51">
        <v>26.22702</v>
      </c>
      <c r="AI14" s="51">
        <v>30.050049999999999</v>
      </c>
      <c r="AJ14" s="51">
        <v>38.694539999999996</v>
      </c>
      <c r="AK14" s="51">
        <v>38.544229999999999</v>
      </c>
      <c r="AL14" s="51">
        <v>36.987409999999997</v>
      </c>
      <c r="AM14" s="51">
        <v>34.565739999999998</v>
      </c>
    </row>
    <row r="15" spans="2:39" x14ac:dyDescent="0.25">
      <c r="B15" s="1" t="s">
        <v>6</v>
      </c>
      <c r="C15" s="51">
        <v>35.318979999999996</v>
      </c>
      <c r="D15" s="51">
        <v>33.809440000000002</v>
      </c>
      <c r="E15" s="51">
        <v>33.3095</v>
      </c>
      <c r="F15" s="51">
        <v>30.342279999999999</v>
      </c>
      <c r="G15" s="51">
        <v>31.975769999999997</v>
      </c>
      <c r="H15" s="51">
        <v>31.207360000000001</v>
      </c>
      <c r="I15" s="51">
        <v>28.323710000000002</v>
      </c>
      <c r="J15" s="51">
        <v>26.586149999999996</v>
      </c>
      <c r="K15" s="51">
        <v>27.402200000000001</v>
      </c>
      <c r="L15" s="51">
        <v>27.802769999999999</v>
      </c>
      <c r="M15" s="51">
        <v>28.456799999999998</v>
      </c>
      <c r="N15" s="51">
        <v>27.470660000000002</v>
      </c>
      <c r="O15" s="51">
        <v>30.411809999999999</v>
      </c>
      <c r="P15" s="51">
        <v>27.769909999999996</v>
      </c>
      <c r="Q15" s="51">
        <v>27.572869999999998</v>
      </c>
      <c r="R15" s="51">
        <v>29.06916</v>
      </c>
      <c r="S15" s="51">
        <v>32.011180000000003</v>
      </c>
      <c r="T15" s="51">
        <v>30.237829999999999</v>
      </c>
      <c r="U15" s="51">
        <v>30.316399999999998</v>
      </c>
      <c r="V15" s="51">
        <v>27.62603</v>
      </c>
      <c r="W15" s="51">
        <v>31.794800000000002</v>
      </c>
      <c r="X15" s="51">
        <v>30.985530000000001</v>
      </c>
      <c r="Y15" s="51">
        <v>31.73188</v>
      </c>
      <c r="Z15" s="51">
        <v>32.23818</v>
      </c>
      <c r="AA15" s="51">
        <v>33.174520000000001</v>
      </c>
      <c r="AB15" s="51">
        <v>33.911259999999999</v>
      </c>
      <c r="AC15" s="51">
        <v>33.603110000000001</v>
      </c>
      <c r="AD15" s="51">
        <v>32.593400000000003</v>
      </c>
      <c r="AE15" s="51">
        <v>35.044740000000004</v>
      </c>
      <c r="AF15" s="51">
        <v>34.687480000000001</v>
      </c>
      <c r="AG15" s="51">
        <v>36.950139999999998</v>
      </c>
      <c r="AH15" s="51">
        <v>34.239599999999996</v>
      </c>
      <c r="AI15" s="51">
        <v>34.857260000000004</v>
      </c>
      <c r="AJ15" s="51">
        <v>36.923230000000004</v>
      </c>
      <c r="AK15" s="51">
        <v>39.122729999999997</v>
      </c>
      <c r="AL15" s="51">
        <v>36.926809999999996</v>
      </c>
      <c r="AM15" s="51">
        <v>36.46078</v>
      </c>
    </row>
    <row r="16" spans="2:39" x14ac:dyDescent="0.25">
      <c r="B16" s="1" t="s">
        <v>7</v>
      </c>
      <c r="C16" s="51">
        <v>32.457419999999999</v>
      </c>
      <c r="D16" s="51">
        <v>33.665379999999999</v>
      </c>
      <c r="E16" s="51">
        <v>31.225059999999999</v>
      </c>
      <c r="F16" s="51">
        <v>32.28998</v>
      </c>
      <c r="G16" s="51">
        <v>34.918949999999995</v>
      </c>
      <c r="H16" s="51">
        <v>35.037279999999996</v>
      </c>
      <c r="I16" s="51">
        <v>32.30151</v>
      </c>
      <c r="J16" s="51">
        <v>31.305690000000002</v>
      </c>
      <c r="K16" s="51">
        <v>31.381150000000002</v>
      </c>
      <c r="L16" s="51">
        <v>29.927779999999998</v>
      </c>
      <c r="M16" s="51">
        <v>32.589959999999998</v>
      </c>
      <c r="N16" s="51">
        <v>28.59817</v>
      </c>
      <c r="O16" s="51">
        <v>30.277609999999999</v>
      </c>
      <c r="P16" s="51">
        <v>30.411169999999998</v>
      </c>
      <c r="Q16" s="51">
        <v>29.812139999999999</v>
      </c>
      <c r="R16" s="51">
        <v>29.891909999999999</v>
      </c>
      <c r="S16" s="51">
        <v>32.23218</v>
      </c>
      <c r="T16" s="51">
        <v>33.465159999999997</v>
      </c>
      <c r="U16" s="51">
        <v>36.476880000000001</v>
      </c>
      <c r="V16" s="51">
        <v>31.904199999999999</v>
      </c>
      <c r="W16" s="51">
        <v>32.986649999999997</v>
      </c>
      <c r="X16" s="51">
        <v>31.00431</v>
      </c>
      <c r="Y16" s="51">
        <v>32.218180000000004</v>
      </c>
      <c r="Z16" s="51">
        <v>30.381419999999999</v>
      </c>
      <c r="AA16" s="51">
        <v>32.761139999999997</v>
      </c>
      <c r="AB16" s="51">
        <v>32.237490000000001</v>
      </c>
      <c r="AC16" s="51">
        <v>32.058619999999998</v>
      </c>
      <c r="AD16" s="51">
        <v>32.42456</v>
      </c>
      <c r="AE16" s="51">
        <v>34.608719999999998</v>
      </c>
      <c r="AF16" s="51">
        <v>38.345730000000003</v>
      </c>
      <c r="AG16" s="51">
        <v>39.285340000000005</v>
      </c>
      <c r="AH16" s="51">
        <v>36.148799999999994</v>
      </c>
      <c r="AI16" s="51">
        <v>37.041469999999997</v>
      </c>
      <c r="AJ16" s="51">
        <v>41.05538</v>
      </c>
      <c r="AK16" s="51">
        <v>47.631349999999998</v>
      </c>
      <c r="AL16" s="51">
        <v>41.369260000000004</v>
      </c>
      <c r="AM16" s="51">
        <v>42.731439999999999</v>
      </c>
    </row>
    <row r="17" spans="2:39" x14ac:dyDescent="0.25">
      <c r="B17" s="1" t="s">
        <v>8</v>
      </c>
      <c r="C17" s="51">
        <v>28.168050000000001</v>
      </c>
      <c r="D17" s="51">
        <v>28.143980000000003</v>
      </c>
      <c r="E17" s="51">
        <v>27.6435</v>
      </c>
      <c r="F17" s="51">
        <v>26.676200000000001</v>
      </c>
      <c r="G17" s="51">
        <v>28.454139999999999</v>
      </c>
      <c r="H17" s="51">
        <v>27.661629999999999</v>
      </c>
      <c r="I17" s="51">
        <v>27.830359999999999</v>
      </c>
      <c r="J17" s="51">
        <v>27.201340000000002</v>
      </c>
      <c r="K17" s="51">
        <v>29.726200000000002</v>
      </c>
      <c r="L17" s="51">
        <v>29.452810000000003</v>
      </c>
      <c r="M17" s="51">
        <v>29.412290000000002</v>
      </c>
      <c r="N17" s="51">
        <v>28.240939999999998</v>
      </c>
      <c r="O17" s="51">
        <v>29.568739999999998</v>
      </c>
      <c r="P17" s="51">
        <v>28.440690000000004</v>
      </c>
      <c r="Q17" s="51">
        <v>29.208760000000002</v>
      </c>
      <c r="R17" s="51">
        <v>33.936399999999999</v>
      </c>
      <c r="S17" s="51">
        <v>32.463009999999997</v>
      </c>
      <c r="T17" s="51">
        <v>30.473240000000001</v>
      </c>
      <c r="U17" s="51">
        <v>32.53642</v>
      </c>
      <c r="V17" s="51">
        <v>33.230310000000003</v>
      </c>
      <c r="W17" s="51">
        <v>34.505920000000003</v>
      </c>
      <c r="X17" s="51">
        <v>35.608240000000002</v>
      </c>
      <c r="Y17" s="51">
        <v>36.436529999999998</v>
      </c>
      <c r="Z17" s="51">
        <v>34.245490000000004</v>
      </c>
      <c r="AA17" s="51">
        <v>34.856189999999998</v>
      </c>
      <c r="AB17" s="51">
        <v>34.205849999999998</v>
      </c>
      <c r="AC17" s="51">
        <v>34.472549999999998</v>
      </c>
      <c r="AD17" s="51">
        <v>33.416180000000004</v>
      </c>
      <c r="AE17" s="51">
        <v>33.638279999999995</v>
      </c>
      <c r="AF17" s="51">
        <v>34.80068</v>
      </c>
      <c r="AG17" s="51">
        <v>34.312440000000002</v>
      </c>
      <c r="AH17" s="51">
        <v>33.4955</v>
      </c>
      <c r="AI17" s="51">
        <v>34.4407</v>
      </c>
      <c r="AJ17" s="51">
        <v>41.81344</v>
      </c>
      <c r="AK17" s="51">
        <v>42.81859</v>
      </c>
      <c r="AL17" s="51">
        <v>41.040010000000002</v>
      </c>
      <c r="AM17" s="51">
        <v>41.04477</v>
      </c>
    </row>
    <row r="18" spans="2:39" x14ac:dyDescent="0.25">
      <c r="B18" s="1" t="s">
        <v>9</v>
      </c>
      <c r="C18" s="51">
        <v>35.494689999999999</v>
      </c>
      <c r="D18" s="51">
        <v>33.670819999999999</v>
      </c>
      <c r="E18" s="51">
        <v>32.2393</v>
      </c>
      <c r="F18" s="51">
        <v>31.077700000000004</v>
      </c>
      <c r="G18" s="51">
        <v>32.224519999999998</v>
      </c>
      <c r="H18" s="51">
        <v>32.081310000000002</v>
      </c>
      <c r="I18" s="51">
        <v>33.525590000000001</v>
      </c>
      <c r="J18" s="51">
        <v>33.773649999999996</v>
      </c>
      <c r="K18" s="51">
        <v>33.734909999999999</v>
      </c>
      <c r="L18" s="51">
        <v>35.122789999999995</v>
      </c>
      <c r="M18" s="51">
        <v>34.695740000000001</v>
      </c>
      <c r="N18" s="51">
        <v>30.146339999999999</v>
      </c>
      <c r="O18" s="51">
        <v>33.356679999999997</v>
      </c>
      <c r="P18" s="51">
        <v>33.169729999999994</v>
      </c>
      <c r="Q18" s="51">
        <v>33.636040000000001</v>
      </c>
      <c r="R18" s="51">
        <v>32.63982</v>
      </c>
      <c r="S18" s="51">
        <v>35.184739999999998</v>
      </c>
      <c r="T18" s="51">
        <v>38.04757</v>
      </c>
      <c r="U18" s="51">
        <v>36.258610000000004</v>
      </c>
      <c r="V18" s="51">
        <v>35.592150000000004</v>
      </c>
      <c r="W18" s="51">
        <v>38.460650000000001</v>
      </c>
      <c r="X18" s="51">
        <v>38.309690000000003</v>
      </c>
      <c r="Y18" s="51">
        <v>38.541240000000002</v>
      </c>
      <c r="Z18" s="51">
        <v>37.00826</v>
      </c>
      <c r="AA18" s="51">
        <v>38.769649999999999</v>
      </c>
      <c r="AB18" s="51">
        <v>38.704860000000004</v>
      </c>
      <c r="AC18" s="51">
        <v>39.683810000000001</v>
      </c>
      <c r="AD18" s="51">
        <v>37.109320000000004</v>
      </c>
      <c r="AE18" s="51">
        <v>40.344580000000001</v>
      </c>
      <c r="AF18" s="51">
        <v>39.266370000000002</v>
      </c>
      <c r="AG18" s="51">
        <v>40.113419999999998</v>
      </c>
      <c r="AH18" s="51">
        <v>38.110080000000004</v>
      </c>
      <c r="AI18" s="51">
        <v>39.589860000000002</v>
      </c>
      <c r="AJ18" s="51">
        <v>48.144059999999996</v>
      </c>
      <c r="AK18" s="51">
        <v>47.783079999999998</v>
      </c>
      <c r="AL18" s="51">
        <v>41.217959999999998</v>
      </c>
      <c r="AM18" s="51">
        <v>44.231169999999999</v>
      </c>
    </row>
    <row r="19" spans="2:39" x14ac:dyDescent="0.25">
      <c r="B19" s="1" t="s">
        <v>10</v>
      </c>
      <c r="C19" s="51">
        <v>27.24709</v>
      </c>
      <c r="D19" s="51">
        <v>27.46069</v>
      </c>
      <c r="E19" s="51">
        <v>24.98893</v>
      </c>
      <c r="F19" s="51">
        <v>22.92671</v>
      </c>
      <c r="G19" s="51">
        <v>28.593079999999997</v>
      </c>
      <c r="H19" s="51">
        <v>25.597930000000002</v>
      </c>
      <c r="I19" s="51">
        <v>24.575320000000001</v>
      </c>
      <c r="J19" s="51">
        <v>25.457340000000002</v>
      </c>
      <c r="K19" s="51">
        <v>25.623010000000001</v>
      </c>
      <c r="L19" s="51">
        <v>22.349420000000002</v>
      </c>
      <c r="M19" s="51">
        <v>23.312519999999999</v>
      </c>
      <c r="N19" s="51">
        <v>24.175050000000002</v>
      </c>
      <c r="O19" s="51">
        <v>25.4575</v>
      </c>
      <c r="P19" s="51">
        <v>25.146730000000002</v>
      </c>
      <c r="Q19" s="51">
        <v>26.664270000000002</v>
      </c>
      <c r="R19" s="51">
        <v>26.45675</v>
      </c>
      <c r="S19" s="51">
        <v>29.69736</v>
      </c>
      <c r="T19" s="51">
        <v>29.805859999999999</v>
      </c>
      <c r="U19" s="51">
        <v>28.49081</v>
      </c>
      <c r="V19" s="51">
        <v>32.91489</v>
      </c>
      <c r="W19" s="51">
        <v>34.724110000000003</v>
      </c>
      <c r="X19" s="51">
        <v>32.545160000000003</v>
      </c>
      <c r="Y19" s="51">
        <v>31.978169999999999</v>
      </c>
      <c r="Z19" s="51">
        <v>32.09919</v>
      </c>
      <c r="AA19" s="51">
        <v>35.578389999999999</v>
      </c>
      <c r="AB19" s="51">
        <v>38.28293</v>
      </c>
      <c r="AC19" s="51">
        <v>35.780390000000004</v>
      </c>
      <c r="AD19" s="51">
        <v>34.381879999999995</v>
      </c>
      <c r="AE19" s="51">
        <v>33.555430000000001</v>
      </c>
      <c r="AF19" s="51">
        <v>32.861190000000001</v>
      </c>
      <c r="AG19" s="51">
        <v>32.893340000000002</v>
      </c>
      <c r="AH19" s="51">
        <v>31.495649999999998</v>
      </c>
      <c r="AI19" s="51">
        <v>33.474440000000001</v>
      </c>
      <c r="AJ19" s="51">
        <v>40.009440000000005</v>
      </c>
      <c r="AK19" s="51">
        <v>42.432429999999997</v>
      </c>
      <c r="AL19" s="51">
        <v>41.378639999999997</v>
      </c>
      <c r="AM19" s="51">
        <v>36.589759999999998</v>
      </c>
    </row>
    <row r="20" spans="2:39" x14ac:dyDescent="0.25">
      <c r="B20" s="1" t="s">
        <v>11</v>
      </c>
      <c r="C20" s="51">
        <v>23.08239</v>
      </c>
      <c r="D20" s="51">
        <v>23.672630000000002</v>
      </c>
      <c r="E20" s="51">
        <v>22.802720000000001</v>
      </c>
      <c r="F20" s="51">
        <v>21.60791</v>
      </c>
      <c r="G20" s="51">
        <v>24.206299999999999</v>
      </c>
      <c r="H20" s="51">
        <v>23.546110000000002</v>
      </c>
      <c r="I20" s="51">
        <v>24.659770000000002</v>
      </c>
      <c r="J20" s="51">
        <v>21.68047</v>
      </c>
      <c r="K20" s="51">
        <v>23.032159999999998</v>
      </c>
      <c r="L20" s="51">
        <v>23.196749999999998</v>
      </c>
      <c r="M20" s="51">
        <v>22.847290000000001</v>
      </c>
      <c r="N20" s="51">
        <v>20.087879999999998</v>
      </c>
      <c r="O20" s="51">
        <v>22.72015</v>
      </c>
      <c r="P20" s="51">
        <v>24.080660000000002</v>
      </c>
      <c r="Q20" s="51">
        <v>25.849240000000002</v>
      </c>
      <c r="R20" s="51">
        <v>24.447940000000003</v>
      </c>
      <c r="S20" s="51">
        <v>27.548539999999999</v>
      </c>
      <c r="T20" s="51">
        <v>30.548340000000003</v>
      </c>
      <c r="U20" s="51">
        <v>30.765550000000001</v>
      </c>
      <c r="V20" s="51">
        <v>28.30227</v>
      </c>
      <c r="W20" s="51">
        <v>29.77571</v>
      </c>
      <c r="X20" s="51">
        <v>31.100929999999998</v>
      </c>
      <c r="Y20" s="51">
        <v>32.125100000000003</v>
      </c>
      <c r="Z20" s="51">
        <v>28.895159999999997</v>
      </c>
      <c r="AA20" s="51">
        <v>28.781700000000001</v>
      </c>
      <c r="AB20" s="51">
        <v>29.855150000000002</v>
      </c>
      <c r="AC20" s="51">
        <v>28.900769999999998</v>
      </c>
      <c r="AD20" s="51">
        <v>26.980070000000001</v>
      </c>
      <c r="AE20" s="51">
        <v>28.11299</v>
      </c>
      <c r="AF20" s="51">
        <v>29.977150000000002</v>
      </c>
      <c r="AG20" s="51">
        <v>30.223129999999998</v>
      </c>
      <c r="AH20" s="51">
        <v>27.63879</v>
      </c>
      <c r="AI20" s="51">
        <v>31.407879999999999</v>
      </c>
      <c r="AJ20" s="51">
        <v>37.819809999999997</v>
      </c>
      <c r="AK20" s="51">
        <v>38.691850000000002</v>
      </c>
      <c r="AL20" s="51">
        <v>34.818470000000005</v>
      </c>
      <c r="AM20" s="51">
        <v>37.578699999999998</v>
      </c>
    </row>
    <row r="21" spans="2:39" x14ac:dyDescent="0.25">
      <c r="B21" s="1" t="s">
        <v>12</v>
      </c>
      <c r="C21" s="51">
        <v>16.48678</v>
      </c>
      <c r="D21" s="51">
        <v>15.634729999999999</v>
      </c>
      <c r="E21" s="51">
        <v>15.584790000000002</v>
      </c>
      <c r="F21" s="51">
        <v>14.16079</v>
      </c>
      <c r="G21" s="51">
        <v>16.304769999999998</v>
      </c>
      <c r="H21" s="51">
        <v>16.10886</v>
      </c>
      <c r="I21" s="51">
        <v>14.40006</v>
      </c>
      <c r="J21" s="51">
        <v>13.379199999999999</v>
      </c>
      <c r="K21" s="51">
        <v>14.31653</v>
      </c>
      <c r="L21" s="51">
        <v>14.911460000000002</v>
      </c>
      <c r="M21" s="51">
        <v>15.017730000000002</v>
      </c>
      <c r="N21" s="51">
        <v>13.978280000000002</v>
      </c>
      <c r="O21" s="51">
        <v>16.538959999999999</v>
      </c>
      <c r="P21" s="51">
        <v>16.86009</v>
      </c>
      <c r="Q21" s="51">
        <v>17.204560000000001</v>
      </c>
      <c r="R21" s="51">
        <v>17.60342</v>
      </c>
      <c r="S21" s="51">
        <v>19.012930000000001</v>
      </c>
      <c r="T21" s="51">
        <v>20.32996</v>
      </c>
      <c r="U21" s="51">
        <v>17.625080000000001</v>
      </c>
      <c r="V21" s="51">
        <v>18.04655</v>
      </c>
      <c r="W21" s="51">
        <v>19.935099999999998</v>
      </c>
      <c r="X21" s="51">
        <v>20.44218</v>
      </c>
      <c r="Y21" s="51">
        <v>20.780090000000001</v>
      </c>
      <c r="Z21" s="51">
        <v>19.39603</v>
      </c>
      <c r="AA21" s="51">
        <v>20.600950000000001</v>
      </c>
      <c r="AB21" s="51">
        <v>19.265419999999999</v>
      </c>
      <c r="AC21" s="51">
        <v>19.2073</v>
      </c>
      <c r="AD21" s="51">
        <v>18.977450000000001</v>
      </c>
      <c r="AE21" s="51">
        <v>20.113199999999999</v>
      </c>
      <c r="AF21" s="51">
        <v>21.152339999999999</v>
      </c>
      <c r="AG21" s="51">
        <v>19.895630000000001</v>
      </c>
      <c r="AH21" s="51">
        <v>18.542380000000001</v>
      </c>
      <c r="AI21" s="51">
        <v>22.435790000000001</v>
      </c>
      <c r="AJ21" s="51">
        <v>26.167729999999999</v>
      </c>
      <c r="AK21" s="51">
        <v>26.790229999999998</v>
      </c>
      <c r="AL21" s="51">
        <v>24.434359999999998</v>
      </c>
      <c r="AM21" s="51">
        <v>25.145410000000002</v>
      </c>
    </row>
    <row r="22" spans="2:39" x14ac:dyDescent="0.25">
      <c r="B22" s="1" t="s">
        <v>85</v>
      </c>
      <c r="C22" s="51">
        <v>18.91555</v>
      </c>
      <c r="D22" s="51">
        <v>19.029499999999999</v>
      </c>
      <c r="E22" s="51">
        <v>18.003979999999999</v>
      </c>
      <c r="F22" s="51">
        <v>16.70365</v>
      </c>
      <c r="G22" s="51">
        <v>19.020849999999999</v>
      </c>
      <c r="H22" s="51">
        <v>19.136780000000002</v>
      </c>
      <c r="I22" s="51">
        <v>17.751259999999998</v>
      </c>
      <c r="J22" s="51">
        <v>19.08942</v>
      </c>
      <c r="K22" s="51">
        <v>18.4757</v>
      </c>
      <c r="L22" s="51">
        <v>19.465319999999998</v>
      </c>
      <c r="M22" s="51">
        <v>19.532019999999999</v>
      </c>
      <c r="N22" s="51">
        <v>18.655640000000002</v>
      </c>
      <c r="O22" s="51">
        <v>21.18796</v>
      </c>
      <c r="P22" s="51">
        <v>20.369619999999998</v>
      </c>
      <c r="Q22" s="51">
        <v>21.529949999999999</v>
      </c>
      <c r="R22" s="51">
        <v>21.589220000000001</v>
      </c>
      <c r="S22" s="51">
        <v>22.774710000000002</v>
      </c>
      <c r="T22" s="51">
        <v>21.352740000000001</v>
      </c>
      <c r="U22" s="51">
        <v>23.81305</v>
      </c>
      <c r="V22" s="51">
        <v>23.238400000000002</v>
      </c>
      <c r="W22" s="51">
        <v>24.292929999999998</v>
      </c>
      <c r="X22" s="51">
        <v>22.63457</v>
      </c>
      <c r="Y22" s="51">
        <v>21.778500000000001</v>
      </c>
      <c r="Z22" s="51">
        <v>20.907080000000001</v>
      </c>
      <c r="AA22" s="51">
        <v>21.786739999999998</v>
      </c>
      <c r="AB22" s="51">
        <v>22.286069999999999</v>
      </c>
      <c r="AC22" s="51">
        <v>21.228920000000002</v>
      </c>
      <c r="AD22" s="51">
        <v>20.521449999999998</v>
      </c>
      <c r="AE22" s="51">
        <v>22.19172</v>
      </c>
      <c r="AF22" s="51">
        <v>20.943560000000002</v>
      </c>
      <c r="AG22" s="51">
        <v>20.789160000000003</v>
      </c>
      <c r="AH22" s="51">
        <v>21.266690000000001</v>
      </c>
      <c r="AI22" s="51">
        <v>22.972259999999999</v>
      </c>
      <c r="AJ22" s="51">
        <v>28.354780000000002</v>
      </c>
      <c r="AK22" s="51">
        <v>29.076249999999998</v>
      </c>
      <c r="AL22" s="51">
        <v>26.382159999999999</v>
      </c>
      <c r="AM22" s="51">
        <v>25.966709999999999</v>
      </c>
    </row>
    <row r="23" spans="2:39" x14ac:dyDescent="0.25">
      <c r="B23" s="1" t="s">
        <v>13</v>
      </c>
      <c r="C23" s="51">
        <v>21.120900000000002</v>
      </c>
      <c r="D23" s="51">
        <v>21.071770000000001</v>
      </c>
      <c r="E23" s="51">
        <v>21.583500000000001</v>
      </c>
      <c r="F23" s="51">
        <v>19.977420000000002</v>
      </c>
      <c r="G23" s="51">
        <v>20.319459999999999</v>
      </c>
      <c r="H23" s="51">
        <v>19.448799999999999</v>
      </c>
      <c r="I23" s="51">
        <v>19.519469999999998</v>
      </c>
      <c r="J23" s="51">
        <v>19.63636</v>
      </c>
      <c r="K23" s="51">
        <v>20.363759999999999</v>
      </c>
      <c r="L23" s="51">
        <v>21.32809</v>
      </c>
      <c r="M23" s="51">
        <v>21.494309999999999</v>
      </c>
      <c r="N23" s="51">
        <v>20.61599</v>
      </c>
      <c r="O23" s="51">
        <v>21.45308</v>
      </c>
      <c r="P23" s="51">
        <v>21.285219999999999</v>
      </c>
      <c r="Q23" s="51">
        <v>21.04608</v>
      </c>
      <c r="R23" s="51">
        <v>21.070879999999999</v>
      </c>
      <c r="S23" s="51">
        <v>22.162089999999999</v>
      </c>
      <c r="T23" s="51">
        <v>22.70213</v>
      </c>
      <c r="U23" s="51">
        <v>22.7683</v>
      </c>
      <c r="V23" s="51">
        <v>22.232669999999999</v>
      </c>
      <c r="W23" s="51">
        <v>23.794630000000002</v>
      </c>
      <c r="X23" s="51">
        <v>24.636420000000001</v>
      </c>
      <c r="Y23" s="51">
        <v>23.554659999999998</v>
      </c>
      <c r="Z23" s="51">
        <v>23.85633</v>
      </c>
      <c r="AA23" s="51">
        <v>24.247330000000002</v>
      </c>
      <c r="AB23" s="51">
        <v>24.32715</v>
      </c>
      <c r="AC23" s="51">
        <v>23.549419999999998</v>
      </c>
      <c r="AD23" s="51">
        <v>23.196860000000001</v>
      </c>
      <c r="AE23" s="51">
        <v>24.856480000000001</v>
      </c>
      <c r="AF23" s="51">
        <v>25.31616</v>
      </c>
      <c r="AG23" s="51">
        <v>25.669119999999999</v>
      </c>
      <c r="AH23" s="51">
        <v>24.666840000000001</v>
      </c>
      <c r="AI23" s="51">
        <v>25.931569999999997</v>
      </c>
      <c r="AJ23" s="51">
        <v>33.446080000000002</v>
      </c>
      <c r="AK23" s="51">
        <v>33.652619999999999</v>
      </c>
      <c r="AL23" s="51">
        <v>32.23892</v>
      </c>
      <c r="AM23" s="51">
        <v>33.2592</v>
      </c>
    </row>
    <row r="24" spans="2:39" x14ac:dyDescent="0.25">
      <c r="B24" s="1" t="s">
        <v>14</v>
      </c>
      <c r="C24" s="51">
        <v>14.93427</v>
      </c>
      <c r="D24" s="51">
        <v>14.741940000000001</v>
      </c>
      <c r="E24" s="51">
        <v>14.36889</v>
      </c>
      <c r="F24" s="51">
        <v>13.648810000000001</v>
      </c>
      <c r="G24" s="51">
        <v>13.77247</v>
      </c>
      <c r="H24" s="51">
        <v>13.22683</v>
      </c>
      <c r="I24" s="51">
        <v>13.009609999999999</v>
      </c>
      <c r="J24" s="51">
        <v>12.42032</v>
      </c>
      <c r="K24" s="51">
        <v>12.628349999999999</v>
      </c>
      <c r="L24" s="51">
        <v>13.031709999999999</v>
      </c>
      <c r="M24" s="51">
        <v>14.094660000000001</v>
      </c>
      <c r="N24" s="51">
        <v>13.745240000000001</v>
      </c>
      <c r="O24" s="51">
        <v>14.8041</v>
      </c>
      <c r="P24" s="51">
        <v>14.741409999999998</v>
      </c>
      <c r="Q24" s="51">
        <v>14.59545</v>
      </c>
      <c r="R24" s="51">
        <v>15.24804</v>
      </c>
      <c r="S24" s="51">
        <v>15.773980000000002</v>
      </c>
      <c r="T24" s="51">
        <v>15.19469</v>
      </c>
      <c r="U24" s="51">
        <v>15.64528</v>
      </c>
      <c r="V24" s="51">
        <v>15.268190000000001</v>
      </c>
      <c r="W24" s="51">
        <v>16.41404</v>
      </c>
      <c r="X24" s="51">
        <v>16.052289999999999</v>
      </c>
      <c r="Y24" s="51">
        <v>15.680740000000002</v>
      </c>
      <c r="Z24" s="51">
        <v>16.14866</v>
      </c>
      <c r="AA24" s="51">
        <v>17.00489</v>
      </c>
      <c r="AB24" s="51">
        <v>17.736469999999997</v>
      </c>
      <c r="AC24" s="51">
        <v>16.81362</v>
      </c>
      <c r="AD24" s="51">
        <v>17.867380000000001</v>
      </c>
      <c r="AE24" s="51">
        <v>18.569269999999999</v>
      </c>
      <c r="AF24" s="51">
        <v>18.121860000000002</v>
      </c>
      <c r="AG24" s="51">
        <v>17.410610000000002</v>
      </c>
      <c r="AH24" s="51">
        <v>16.959479999999999</v>
      </c>
      <c r="AI24" s="51">
        <v>18.113</v>
      </c>
      <c r="AJ24" s="51">
        <v>23.884259999999998</v>
      </c>
      <c r="AK24" s="51">
        <v>24.419129999999999</v>
      </c>
      <c r="AL24" s="51">
        <v>24.07554</v>
      </c>
      <c r="AM24" s="51">
        <v>22.96058</v>
      </c>
    </row>
    <row r="25" spans="2:39" x14ac:dyDescent="0.25">
      <c r="B25" s="1" t="s">
        <v>15</v>
      </c>
      <c r="C25" s="51">
        <v>12.830069999999999</v>
      </c>
      <c r="D25" s="51">
        <v>12.812870000000002</v>
      </c>
      <c r="E25" s="51">
        <v>13.444819999999998</v>
      </c>
      <c r="F25" s="51">
        <v>12.919179999999999</v>
      </c>
      <c r="G25" s="51">
        <v>12.934370000000001</v>
      </c>
      <c r="H25" s="51">
        <v>11.806510000000001</v>
      </c>
      <c r="I25" s="51">
        <v>12.614269999999999</v>
      </c>
      <c r="J25" s="51">
        <v>12.975890000000001</v>
      </c>
      <c r="K25" s="51">
        <v>12.57488</v>
      </c>
      <c r="L25" s="51">
        <v>12.39597</v>
      </c>
      <c r="M25" s="51">
        <v>12.192129999999999</v>
      </c>
      <c r="N25" s="51">
        <v>12.87102</v>
      </c>
      <c r="O25" s="51">
        <v>14.45435</v>
      </c>
      <c r="P25" s="51">
        <v>14.032140000000002</v>
      </c>
      <c r="Q25" s="51">
        <v>13.727800000000002</v>
      </c>
      <c r="R25" s="51">
        <v>13.110420000000001</v>
      </c>
      <c r="S25" s="51">
        <v>15.41015</v>
      </c>
      <c r="T25" s="51">
        <v>15.61195</v>
      </c>
      <c r="U25" s="51">
        <v>17.387630000000001</v>
      </c>
      <c r="V25" s="51">
        <v>16.39865</v>
      </c>
      <c r="W25" s="51">
        <v>16.837890000000002</v>
      </c>
      <c r="X25" s="51">
        <v>14.228089999999998</v>
      </c>
      <c r="Y25" s="51">
        <v>16.397729999999999</v>
      </c>
      <c r="Z25" s="51">
        <v>16.786090000000002</v>
      </c>
      <c r="AA25" s="51">
        <v>18.117079999999998</v>
      </c>
      <c r="AB25" s="51">
        <v>19.180220000000002</v>
      </c>
      <c r="AC25" s="51">
        <v>17.769280000000002</v>
      </c>
      <c r="AD25" s="51">
        <v>17.007449999999999</v>
      </c>
      <c r="AE25" s="51">
        <v>16.941929999999999</v>
      </c>
      <c r="AF25" s="51">
        <v>16.223050000000001</v>
      </c>
      <c r="AG25" s="51">
        <v>16.781269999999999</v>
      </c>
      <c r="AH25" s="51">
        <v>15.600710000000001</v>
      </c>
      <c r="AI25" s="51">
        <v>17.142510000000001</v>
      </c>
      <c r="AJ25" s="51">
        <v>20.006899999999998</v>
      </c>
      <c r="AK25" s="51">
        <v>20.6264</v>
      </c>
      <c r="AL25" s="51">
        <v>19.495260000000002</v>
      </c>
      <c r="AM25" s="51">
        <v>19.569010000000002</v>
      </c>
    </row>
    <row r="26" spans="2:39" x14ac:dyDescent="0.25">
      <c r="B26" s="1" t="s">
        <v>16</v>
      </c>
      <c r="C26" s="51">
        <v>14.55756</v>
      </c>
      <c r="D26" s="51">
        <v>13.202620000000001</v>
      </c>
      <c r="E26" s="51">
        <v>12.67</v>
      </c>
      <c r="F26" s="51">
        <v>13.268879999999999</v>
      </c>
      <c r="G26" s="51">
        <v>15.476329999999999</v>
      </c>
      <c r="H26" s="51">
        <v>13.702249999999999</v>
      </c>
      <c r="I26" s="51">
        <v>12.780549999999998</v>
      </c>
      <c r="J26" s="51">
        <v>12.619900000000001</v>
      </c>
      <c r="K26" s="51">
        <v>12.912319999999999</v>
      </c>
      <c r="L26" s="51">
        <v>12.963749999999999</v>
      </c>
      <c r="M26" s="51">
        <v>14.46327</v>
      </c>
      <c r="N26" s="51">
        <v>13.142850000000001</v>
      </c>
      <c r="O26" s="51">
        <v>12.809139999999999</v>
      </c>
      <c r="P26" s="51">
        <v>14.022480000000002</v>
      </c>
      <c r="Q26" s="51">
        <v>14.276440000000001</v>
      </c>
      <c r="R26" s="51">
        <v>14.788879999999999</v>
      </c>
      <c r="S26" s="51">
        <v>16.692910000000001</v>
      </c>
      <c r="T26" s="51">
        <v>17.268710000000002</v>
      </c>
      <c r="U26" s="51">
        <v>16.923659999999998</v>
      </c>
      <c r="V26" s="51">
        <v>15.42571</v>
      </c>
      <c r="W26" s="51">
        <v>15.669499999999999</v>
      </c>
      <c r="X26" s="51">
        <v>16.547790000000003</v>
      </c>
      <c r="Y26" s="51">
        <v>16.07902</v>
      </c>
      <c r="Z26" s="51">
        <v>14.97212</v>
      </c>
      <c r="AA26" s="51">
        <v>16.73996</v>
      </c>
      <c r="AB26" s="51">
        <v>17.744579999999999</v>
      </c>
      <c r="AC26" s="51">
        <v>15.259</v>
      </c>
      <c r="AD26" s="51">
        <v>14.04008</v>
      </c>
      <c r="AE26" s="51">
        <v>15.186359999999999</v>
      </c>
      <c r="AF26" s="51">
        <v>15.799009999999999</v>
      </c>
      <c r="AG26" s="51">
        <v>17.193680000000001</v>
      </c>
      <c r="AH26" s="51">
        <v>15.35214</v>
      </c>
      <c r="AI26" s="51">
        <v>15.62396</v>
      </c>
      <c r="AJ26" s="51">
        <v>18.572099999999999</v>
      </c>
      <c r="AK26" s="51">
        <v>22.10061</v>
      </c>
      <c r="AL26" s="51">
        <v>19.182639999999999</v>
      </c>
      <c r="AM26" s="51">
        <v>22.41187</v>
      </c>
    </row>
    <row r="27" spans="2:39" x14ac:dyDescent="0.25">
      <c r="B27" s="1" t="s">
        <v>17</v>
      </c>
      <c r="C27" s="51">
        <v>19.387509999999999</v>
      </c>
      <c r="D27" s="51">
        <v>18.461870000000001</v>
      </c>
      <c r="E27" s="51">
        <v>17.051300000000001</v>
      </c>
      <c r="F27" s="51">
        <v>16.865600000000001</v>
      </c>
      <c r="G27" s="51">
        <v>16.946849999999998</v>
      </c>
      <c r="H27" s="51">
        <v>16.83427</v>
      </c>
      <c r="I27" s="51">
        <v>16.841529999999999</v>
      </c>
      <c r="J27" s="51">
        <v>17.002569999999999</v>
      </c>
      <c r="K27" s="51">
        <v>17.587579999999999</v>
      </c>
      <c r="L27" s="51">
        <v>18.227920000000001</v>
      </c>
      <c r="M27" s="51">
        <v>17.829329999999999</v>
      </c>
      <c r="N27" s="51">
        <v>18.36055</v>
      </c>
      <c r="O27" s="51">
        <v>18.088940000000001</v>
      </c>
      <c r="P27" s="51">
        <v>18.861699999999999</v>
      </c>
      <c r="Q27" s="51">
        <v>19.021599999999999</v>
      </c>
      <c r="R27" s="51">
        <v>18.158920000000002</v>
      </c>
      <c r="S27" s="51">
        <v>19.72006</v>
      </c>
      <c r="T27" s="51">
        <v>20.98611</v>
      </c>
      <c r="U27" s="51">
        <v>19.902610000000003</v>
      </c>
      <c r="V27" s="51">
        <v>20.494680000000002</v>
      </c>
      <c r="W27" s="51">
        <v>20.083190000000002</v>
      </c>
      <c r="X27" s="51">
        <v>20.713629999999998</v>
      </c>
      <c r="Y27" s="51">
        <v>20.357420000000001</v>
      </c>
      <c r="Z27" s="51">
        <v>20.797619999999998</v>
      </c>
      <c r="AA27" s="51">
        <v>23.044410000000003</v>
      </c>
      <c r="AB27" s="51">
        <v>21.966699999999999</v>
      </c>
      <c r="AC27" s="51">
        <v>21.70316</v>
      </c>
      <c r="AD27" s="51">
        <v>21.097439999999999</v>
      </c>
      <c r="AE27" s="51">
        <v>22.622690000000002</v>
      </c>
      <c r="AF27" s="51">
        <v>21.277609999999999</v>
      </c>
      <c r="AG27" s="51">
        <v>20.943180000000002</v>
      </c>
      <c r="AH27" s="51">
        <v>19.44632</v>
      </c>
      <c r="AI27" s="51">
        <v>20.96763</v>
      </c>
      <c r="AJ27" s="51">
        <v>29.627839999999999</v>
      </c>
      <c r="AK27" s="51">
        <v>29.29654</v>
      </c>
      <c r="AL27" s="51">
        <v>26.737349999999999</v>
      </c>
      <c r="AM27" s="51">
        <v>27.422360000000001</v>
      </c>
    </row>
    <row r="28" spans="2:39" x14ac:dyDescent="0.25">
      <c r="B28" s="1" t="s">
        <v>20</v>
      </c>
      <c r="C28" s="51">
        <v>12.876250000000001</v>
      </c>
      <c r="D28" s="51">
        <v>13.112170000000001</v>
      </c>
      <c r="E28" s="51">
        <v>13.229279999999999</v>
      </c>
      <c r="F28" s="51">
        <v>14.065059999999999</v>
      </c>
      <c r="G28" s="51">
        <v>14.639640000000002</v>
      </c>
      <c r="H28" s="51">
        <v>15.205469999999998</v>
      </c>
      <c r="I28" s="51">
        <v>12.77009</v>
      </c>
      <c r="J28" s="51">
        <v>12.216950000000001</v>
      </c>
      <c r="K28" s="51">
        <v>12.249830000000001</v>
      </c>
      <c r="L28" s="51">
        <v>14.462240000000001</v>
      </c>
      <c r="M28" s="51">
        <v>13.239300000000002</v>
      </c>
      <c r="N28" s="51">
        <v>13.54458</v>
      </c>
      <c r="O28" s="51">
        <v>13.303680000000002</v>
      </c>
      <c r="P28" s="51">
        <v>16.43675</v>
      </c>
      <c r="Q28" s="51">
        <v>18.44603</v>
      </c>
      <c r="R28" s="51">
        <v>17.249390000000002</v>
      </c>
      <c r="S28" s="51">
        <v>16.863410000000002</v>
      </c>
      <c r="T28" s="51">
        <v>18.17549</v>
      </c>
      <c r="U28" s="51">
        <v>17.872160000000001</v>
      </c>
      <c r="V28" s="51">
        <v>17.239719999999998</v>
      </c>
      <c r="W28" s="51">
        <v>17.492570000000001</v>
      </c>
      <c r="X28" s="51">
        <v>18.93853</v>
      </c>
      <c r="Y28" s="51">
        <v>19.29598</v>
      </c>
      <c r="Z28" s="51">
        <v>20.448319999999999</v>
      </c>
      <c r="AA28" s="51">
        <v>17.923720000000003</v>
      </c>
      <c r="AB28" s="51">
        <v>18.339659999999999</v>
      </c>
      <c r="AC28" s="51">
        <v>17.253830000000001</v>
      </c>
      <c r="AD28" s="51">
        <v>17.00206</v>
      </c>
      <c r="AE28" s="51">
        <v>19.713989999999999</v>
      </c>
      <c r="AF28" s="51">
        <v>17.71603</v>
      </c>
      <c r="AG28" s="51">
        <v>18.697020000000002</v>
      </c>
      <c r="AH28" s="51">
        <v>17.624699999999997</v>
      </c>
      <c r="AI28" s="51">
        <v>18.397959999999998</v>
      </c>
      <c r="AJ28" s="51">
        <v>20.304200000000002</v>
      </c>
      <c r="AK28" s="51">
        <v>24.188320000000001</v>
      </c>
      <c r="AL28" s="51">
        <v>21.276450000000001</v>
      </c>
      <c r="AM28" s="51">
        <v>22.754899999999999</v>
      </c>
    </row>
    <row r="29" spans="2:39" x14ac:dyDescent="0.25">
      <c r="B29" s="1" t="s">
        <v>18</v>
      </c>
      <c r="C29" s="51">
        <v>13.049379999999999</v>
      </c>
      <c r="D29" s="51">
        <v>11.74784</v>
      </c>
      <c r="E29" s="51">
        <v>11.81678</v>
      </c>
      <c r="F29" s="51">
        <v>11.810320000000001</v>
      </c>
      <c r="G29" s="51">
        <v>12.880320000000001</v>
      </c>
      <c r="H29" s="51">
        <v>13.116149999999999</v>
      </c>
      <c r="I29" s="51">
        <v>13.597860000000001</v>
      </c>
      <c r="J29" s="51">
        <v>13.56714</v>
      </c>
      <c r="K29" s="51">
        <v>13.477959999999999</v>
      </c>
      <c r="L29" s="51">
        <v>12.963839999999999</v>
      </c>
      <c r="M29" s="51">
        <v>13.236190000000001</v>
      </c>
      <c r="N29" s="51">
        <v>12.09084</v>
      </c>
      <c r="O29" s="51">
        <v>14.805479999999999</v>
      </c>
      <c r="P29" s="51">
        <v>16.113520000000001</v>
      </c>
      <c r="Q29" s="51">
        <v>16.927680000000002</v>
      </c>
      <c r="R29" s="51">
        <v>17.73657</v>
      </c>
      <c r="S29" s="51">
        <v>16.745920000000002</v>
      </c>
      <c r="T29" s="51">
        <v>16.201309999999999</v>
      </c>
      <c r="U29" s="51">
        <v>15.669220000000001</v>
      </c>
      <c r="V29" s="51">
        <v>15.74311</v>
      </c>
      <c r="W29" s="51">
        <v>16.891970000000001</v>
      </c>
      <c r="X29" s="51">
        <v>15.867529999999999</v>
      </c>
      <c r="Y29" s="51">
        <v>14.92637</v>
      </c>
      <c r="Z29" s="51">
        <v>16.340060000000001</v>
      </c>
      <c r="AA29" s="51">
        <v>15.32597</v>
      </c>
      <c r="AB29" s="51">
        <v>15.035919999999999</v>
      </c>
      <c r="AC29" s="51">
        <v>14.746400000000001</v>
      </c>
      <c r="AD29" s="51">
        <v>14.444750000000001</v>
      </c>
      <c r="AE29" s="51">
        <v>16.765709999999999</v>
      </c>
      <c r="AF29" s="51">
        <v>17.156829999999999</v>
      </c>
      <c r="AG29" s="51">
        <v>16.636430000000001</v>
      </c>
      <c r="AH29" s="51">
        <v>16.274090000000001</v>
      </c>
      <c r="AI29" s="51">
        <v>17.557200000000002</v>
      </c>
      <c r="AJ29" s="51">
        <v>24.208159999999999</v>
      </c>
      <c r="AK29" s="51">
        <v>23.961759999999998</v>
      </c>
      <c r="AL29" s="51">
        <v>25.262630000000001</v>
      </c>
      <c r="AM29" s="51">
        <v>25.134410000000003</v>
      </c>
    </row>
    <row r="30" spans="2:39" x14ac:dyDescent="0.25">
      <c r="B30" s="1" t="s">
        <v>19</v>
      </c>
      <c r="C30" s="51">
        <v>13.724030000000001</v>
      </c>
      <c r="D30" s="51">
        <v>14.695489999999999</v>
      </c>
      <c r="E30" s="51">
        <v>14.188220000000001</v>
      </c>
      <c r="F30" s="51">
        <v>13.98288</v>
      </c>
      <c r="G30" s="51">
        <v>15.236069999999998</v>
      </c>
      <c r="H30" s="51">
        <v>14.36975</v>
      </c>
      <c r="I30" s="51">
        <v>13.23123</v>
      </c>
      <c r="J30" s="51">
        <v>13.120589999999998</v>
      </c>
      <c r="K30" s="51">
        <v>14.508560000000001</v>
      </c>
      <c r="L30" s="51">
        <v>14.979120000000002</v>
      </c>
      <c r="M30" s="51">
        <v>14.24879</v>
      </c>
      <c r="N30" s="51">
        <v>15.735750000000001</v>
      </c>
      <c r="O30" s="51">
        <v>15.47898</v>
      </c>
      <c r="P30" s="51">
        <v>15.187570000000001</v>
      </c>
      <c r="Q30" s="51">
        <v>16.745640000000002</v>
      </c>
      <c r="R30" s="51">
        <v>15.18042</v>
      </c>
      <c r="S30" s="51">
        <v>15.925610000000001</v>
      </c>
      <c r="T30" s="51">
        <v>16.15607</v>
      </c>
      <c r="U30" s="51">
        <v>16.533000000000001</v>
      </c>
      <c r="V30" s="51">
        <v>15.958939999999998</v>
      </c>
      <c r="W30" s="51">
        <v>16.257149999999999</v>
      </c>
      <c r="X30" s="51">
        <v>17.635110000000001</v>
      </c>
      <c r="Y30" s="51">
        <v>19.360849999999999</v>
      </c>
      <c r="Z30" s="51">
        <v>19.317780000000003</v>
      </c>
      <c r="AA30" s="51">
        <v>18.986470000000001</v>
      </c>
      <c r="AB30" s="51">
        <v>17.625389999999999</v>
      </c>
      <c r="AC30" s="51">
        <v>17.622389999999999</v>
      </c>
      <c r="AD30" s="51">
        <v>16.337060000000001</v>
      </c>
      <c r="AE30" s="51">
        <v>17.355329999999999</v>
      </c>
      <c r="AF30" s="51">
        <v>17.56692</v>
      </c>
      <c r="AG30" s="51">
        <v>16.43355</v>
      </c>
      <c r="AH30" s="51">
        <v>15.81718</v>
      </c>
      <c r="AI30" s="51">
        <v>18.809979999999999</v>
      </c>
      <c r="AJ30" s="51">
        <v>21.743750000000002</v>
      </c>
      <c r="AK30" s="51">
        <v>22.823560000000001</v>
      </c>
      <c r="AL30" s="51">
        <v>20.574940000000002</v>
      </c>
      <c r="AM30" s="51">
        <v>20.408299999999997</v>
      </c>
    </row>
    <row r="31" spans="2:39" x14ac:dyDescent="0.25">
      <c r="B31" s="1" t="s">
        <v>58</v>
      </c>
      <c r="C31" s="51">
        <v>20.175719999999998</v>
      </c>
      <c r="D31" s="51">
        <v>19.932120000000001</v>
      </c>
      <c r="E31" s="51">
        <v>19.53059</v>
      </c>
      <c r="F31" s="51">
        <v>18.538640000000001</v>
      </c>
      <c r="G31" s="51">
        <v>19.54664</v>
      </c>
      <c r="H31" s="51">
        <v>18.961670000000002</v>
      </c>
      <c r="I31" s="51">
        <v>18.425240000000002</v>
      </c>
      <c r="J31" s="51">
        <v>18.025230000000001</v>
      </c>
      <c r="K31" s="51">
        <v>18.693339999999999</v>
      </c>
      <c r="L31" s="51">
        <v>19.031310000000001</v>
      </c>
      <c r="M31" s="51">
        <v>19.36975</v>
      </c>
      <c r="N31" s="51">
        <v>18.601799999999997</v>
      </c>
      <c r="O31" s="51">
        <v>20.105450000000001</v>
      </c>
      <c r="P31" s="51">
        <v>20.169350000000001</v>
      </c>
      <c r="Q31" s="51">
        <v>20.307670000000002</v>
      </c>
      <c r="R31" s="51">
        <v>20.573710000000002</v>
      </c>
      <c r="S31" s="51">
        <v>21.942690000000002</v>
      </c>
      <c r="T31" s="51">
        <v>22.009730000000001</v>
      </c>
      <c r="U31" s="51">
        <v>22.278739999999999</v>
      </c>
      <c r="V31" s="51">
        <v>21.79702</v>
      </c>
      <c r="W31" s="51">
        <v>23.046620000000001</v>
      </c>
      <c r="X31" s="51">
        <v>23.070029999999999</v>
      </c>
      <c r="Y31" s="51">
        <v>22.978639999999999</v>
      </c>
      <c r="Z31" s="51">
        <v>22.69218</v>
      </c>
      <c r="AA31" s="51">
        <v>23.493949999999998</v>
      </c>
      <c r="AB31" s="51">
        <v>23.56195</v>
      </c>
      <c r="AC31" s="51">
        <v>23.011499999999998</v>
      </c>
      <c r="AD31" s="51">
        <v>22.76708</v>
      </c>
      <c r="AE31" s="51">
        <v>24.14021</v>
      </c>
      <c r="AF31" s="51">
        <v>23.969579999999997</v>
      </c>
      <c r="AG31" s="51">
        <v>23.718450000000001</v>
      </c>
      <c r="AH31" s="51">
        <v>22.6233</v>
      </c>
      <c r="AI31" s="51">
        <v>24.480060000000002</v>
      </c>
      <c r="AJ31" s="51">
        <v>30.289660000000001</v>
      </c>
      <c r="AK31" s="51">
        <v>30.790469999999999</v>
      </c>
      <c r="AL31" s="51">
        <v>29.09796</v>
      </c>
      <c r="AM31" s="51">
        <v>29.444140000000001</v>
      </c>
    </row>
    <row r="38" spans="2:51" x14ac:dyDescent="0.25">
      <c r="B38" s="9" t="s">
        <v>96</v>
      </c>
      <c r="C38" s="9"/>
      <c r="D38" s="9"/>
      <c r="E38" s="9"/>
      <c r="F38" s="9"/>
      <c r="G38" s="9"/>
      <c r="H38" s="7"/>
      <c r="I38" s="7"/>
      <c r="J38" s="7"/>
    </row>
    <row r="40" spans="2:51" ht="30" x14ac:dyDescent="0.25">
      <c r="B40" s="8"/>
      <c r="C40" s="35" t="s">
        <v>24</v>
      </c>
      <c r="D40" s="35" t="s">
        <v>25</v>
      </c>
      <c r="E40" s="35" t="s">
        <v>26</v>
      </c>
      <c r="F40" s="35" t="s">
        <v>27</v>
      </c>
      <c r="G40" s="35" t="s">
        <v>28</v>
      </c>
      <c r="H40" s="35" t="s">
        <v>29</v>
      </c>
      <c r="I40" s="35" t="s">
        <v>30</v>
      </c>
      <c r="J40" s="35" t="s">
        <v>31</v>
      </c>
      <c r="K40" s="35" t="s">
        <v>32</v>
      </c>
      <c r="L40" s="35" t="s">
        <v>33</v>
      </c>
      <c r="M40" s="35" t="s">
        <v>34</v>
      </c>
      <c r="N40" s="35" t="s">
        <v>35</v>
      </c>
      <c r="O40" s="35" t="s">
        <v>36</v>
      </c>
      <c r="P40" s="35" t="s">
        <v>37</v>
      </c>
      <c r="Q40" s="35" t="s">
        <v>38</v>
      </c>
      <c r="R40" s="35" t="s">
        <v>39</v>
      </c>
      <c r="S40" s="35" t="s">
        <v>40</v>
      </c>
      <c r="T40" s="35" t="s">
        <v>41</v>
      </c>
      <c r="U40" s="35" t="s">
        <v>42</v>
      </c>
      <c r="V40" s="35" t="s">
        <v>43</v>
      </c>
      <c r="W40" s="35" t="s">
        <v>44</v>
      </c>
      <c r="X40" s="35" t="s">
        <v>45</v>
      </c>
      <c r="Y40" s="35" t="s">
        <v>46</v>
      </c>
      <c r="Z40" s="35" t="s">
        <v>47</v>
      </c>
      <c r="AA40" s="35" t="s">
        <v>48</v>
      </c>
      <c r="AB40" s="35" t="s">
        <v>49</v>
      </c>
      <c r="AC40" s="35" t="s">
        <v>50</v>
      </c>
      <c r="AD40" s="35" t="s">
        <v>51</v>
      </c>
      <c r="AE40" s="35" t="s">
        <v>52</v>
      </c>
      <c r="AF40" s="35" t="s">
        <v>53</v>
      </c>
      <c r="AG40" s="35" t="s">
        <v>54</v>
      </c>
      <c r="AH40" s="35" t="s">
        <v>91</v>
      </c>
      <c r="AI40" s="35" t="s">
        <v>92</v>
      </c>
      <c r="AJ40" s="35" t="s">
        <v>94</v>
      </c>
    </row>
    <row r="41" spans="2:51" x14ac:dyDescent="0.25">
      <c r="B41" s="1" t="s">
        <v>0</v>
      </c>
      <c r="C41" s="30">
        <f>SUM(C9:F9)/4</f>
        <v>24.536337499999998</v>
      </c>
      <c r="D41" s="30">
        <f t="shared" ref="D41:AI41" si="0">SUM(D9:G9)/4</f>
        <v>24.257639999999999</v>
      </c>
      <c r="E41" s="30">
        <f t="shared" si="0"/>
        <v>24.029637499999996</v>
      </c>
      <c r="F41" s="30">
        <f t="shared" si="0"/>
        <v>23.183724999999995</v>
      </c>
      <c r="G41" s="30">
        <f t="shared" si="0"/>
        <v>22.719854999999995</v>
      </c>
      <c r="H41" s="30">
        <f t="shared" si="0"/>
        <v>22.867094999999999</v>
      </c>
      <c r="I41" s="30">
        <f t="shared" si="0"/>
        <v>22.580387500000001</v>
      </c>
      <c r="J41" s="30">
        <f t="shared" si="0"/>
        <v>22.788505000000001</v>
      </c>
      <c r="K41" s="30">
        <f t="shared" si="0"/>
        <v>23.249220000000001</v>
      </c>
      <c r="L41" s="30">
        <f t="shared" si="0"/>
        <v>23.860789999999998</v>
      </c>
      <c r="M41" s="30">
        <f t="shared" si="0"/>
        <v>25.0365</v>
      </c>
      <c r="N41" s="30">
        <f t="shared" si="0"/>
        <v>25.930665000000001</v>
      </c>
      <c r="O41" s="30">
        <f t="shared" si="0"/>
        <v>27.0141375</v>
      </c>
      <c r="P41" s="30">
        <f t="shared" si="0"/>
        <v>27.676057499999999</v>
      </c>
      <c r="Q41" s="30">
        <f t="shared" si="0"/>
        <v>28.539005</v>
      </c>
      <c r="R41" s="30">
        <f t="shared" si="0"/>
        <v>29.681360000000002</v>
      </c>
      <c r="S41" s="30">
        <f t="shared" si="0"/>
        <v>31.451802499999999</v>
      </c>
      <c r="T41" s="30">
        <f t="shared" si="0"/>
        <v>32.986350000000002</v>
      </c>
      <c r="U41" s="30">
        <f t="shared" si="0"/>
        <v>34.019087499999998</v>
      </c>
      <c r="V41" s="30">
        <f t="shared" si="0"/>
        <v>35.172852500000005</v>
      </c>
      <c r="W41" s="30">
        <f t="shared" si="0"/>
        <v>35.239967499999999</v>
      </c>
      <c r="X41" s="30">
        <f t="shared" si="0"/>
        <v>34.900364999999994</v>
      </c>
      <c r="Y41" s="30">
        <f t="shared" si="0"/>
        <v>34.405157500000001</v>
      </c>
      <c r="Z41" s="30">
        <f t="shared" si="0"/>
        <v>33.879392499999994</v>
      </c>
      <c r="AA41" s="30">
        <f t="shared" si="0"/>
        <v>33.731079999999999</v>
      </c>
      <c r="AB41" s="30">
        <f t="shared" si="0"/>
        <v>34.079922499999995</v>
      </c>
      <c r="AC41" s="30">
        <f t="shared" si="0"/>
        <v>34.067972500000003</v>
      </c>
      <c r="AD41" s="30">
        <f t="shared" si="0"/>
        <v>33.776404999999997</v>
      </c>
      <c r="AE41" s="30">
        <f t="shared" si="0"/>
        <v>33.059154999999997</v>
      </c>
      <c r="AF41" s="30">
        <f t="shared" si="0"/>
        <v>32.565197499999996</v>
      </c>
      <c r="AG41" s="30">
        <f t="shared" si="0"/>
        <v>34.0810575</v>
      </c>
      <c r="AH41" s="30">
        <f t="shared" si="0"/>
        <v>35.308025000000001</v>
      </c>
      <c r="AI41" s="30">
        <f t="shared" si="0"/>
        <v>36.3530625</v>
      </c>
      <c r="AJ41" s="30">
        <f>SUM(AJ9:AM9)/4</f>
        <v>37.682792500000005</v>
      </c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</row>
    <row r="42" spans="2:51" x14ac:dyDescent="0.25">
      <c r="B42" s="1" t="s">
        <v>1</v>
      </c>
      <c r="C42" s="30">
        <f t="shared" ref="C42:AJ42" si="1">SUM(C10:F10)/4</f>
        <v>24.586950000000002</v>
      </c>
      <c r="D42" s="30">
        <f t="shared" si="1"/>
        <v>24.223504999999996</v>
      </c>
      <c r="E42" s="30">
        <f t="shared" si="1"/>
        <v>24.118075000000001</v>
      </c>
      <c r="F42" s="30">
        <f t="shared" si="1"/>
        <v>23.681730000000002</v>
      </c>
      <c r="G42" s="30">
        <f t="shared" si="1"/>
        <v>23.506609999999998</v>
      </c>
      <c r="H42" s="30">
        <f t="shared" si="1"/>
        <v>23.190439999999999</v>
      </c>
      <c r="I42" s="30">
        <f t="shared" si="1"/>
        <v>22.4904625</v>
      </c>
      <c r="J42" s="30">
        <f t="shared" si="1"/>
        <v>22.279619999999998</v>
      </c>
      <c r="K42" s="30">
        <f t="shared" si="1"/>
        <v>22.246222499999998</v>
      </c>
      <c r="L42" s="30">
        <f t="shared" si="1"/>
        <v>22.78678</v>
      </c>
      <c r="M42" s="30">
        <f t="shared" si="1"/>
        <v>23.775324999999999</v>
      </c>
      <c r="N42" s="30">
        <f t="shared" si="1"/>
        <v>24.394079999999999</v>
      </c>
      <c r="O42" s="30">
        <f t="shared" si="1"/>
        <v>24.583390000000001</v>
      </c>
      <c r="P42" s="30">
        <f t="shared" si="1"/>
        <v>25.016119999999997</v>
      </c>
      <c r="Q42" s="30">
        <f t="shared" si="1"/>
        <v>25.308072500000002</v>
      </c>
      <c r="R42" s="30">
        <f t="shared" si="1"/>
        <v>26.038940000000004</v>
      </c>
      <c r="S42" s="30">
        <f t="shared" si="1"/>
        <v>26.757067500000002</v>
      </c>
      <c r="T42" s="30">
        <f t="shared" si="1"/>
        <v>26.533897500000002</v>
      </c>
      <c r="U42" s="30">
        <f t="shared" si="1"/>
        <v>26.546827500000003</v>
      </c>
      <c r="V42" s="30">
        <f t="shared" si="1"/>
        <v>25.917490000000001</v>
      </c>
      <c r="W42" s="30">
        <f t="shared" si="1"/>
        <v>25.744592500000003</v>
      </c>
      <c r="X42" s="30">
        <f t="shared" si="1"/>
        <v>26.066227500000004</v>
      </c>
      <c r="Y42" s="30">
        <f t="shared" si="1"/>
        <v>26.667492499999998</v>
      </c>
      <c r="Z42" s="30">
        <f t="shared" si="1"/>
        <v>27.878459999999997</v>
      </c>
      <c r="AA42" s="30">
        <f t="shared" si="1"/>
        <v>28.747885000000004</v>
      </c>
      <c r="AB42" s="30">
        <f t="shared" si="1"/>
        <v>29.391960000000005</v>
      </c>
      <c r="AC42" s="30">
        <f t="shared" si="1"/>
        <v>29.6135175</v>
      </c>
      <c r="AD42" s="30">
        <f t="shared" si="1"/>
        <v>29.241245000000003</v>
      </c>
      <c r="AE42" s="30">
        <f t="shared" si="1"/>
        <v>29.037232500000002</v>
      </c>
      <c r="AF42" s="30">
        <f t="shared" si="1"/>
        <v>29.664290000000001</v>
      </c>
      <c r="AG42" s="30">
        <f t="shared" si="1"/>
        <v>30.857887499999997</v>
      </c>
      <c r="AH42" s="30">
        <f t="shared" si="1"/>
        <v>31.508682499999999</v>
      </c>
      <c r="AI42" s="30">
        <f t="shared" si="1"/>
        <v>32.549230000000001</v>
      </c>
      <c r="AJ42" s="30">
        <f t="shared" si="1"/>
        <v>33.151920000000004</v>
      </c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</row>
    <row r="43" spans="2:51" x14ac:dyDescent="0.25">
      <c r="B43" s="1" t="s">
        <v>2</v>
      </c>
      <c r="C43" s="30">
        <f t="shared" ref="C43:AJ43" si="2">SUM(C11:F11)/4</f>
        <v>25.865412500000001</v>
      </c>
      <c r="D43" s="30">
        <f t="shared" si="2"/>
        <v>26.032042500000003</v>
      </c>
      <c r="E43" s="30">
        <f t="shared" si="2"/>
        <v>26.897214999999999</v>
      </c>
      <c r="F43" s="30">
        <f t="shared" si="2"/>
        <v>26.903605000000002</v>
      </c>
      <c r="G43" s="30">
        <f t="shared" si="2"/>
        <v>27.168265000000002</v>
      </c>
      <c r="H43" s="30">
        <f t="shared" si="2"/>
        <v>25.712780000000002</v>
      </c>
      <c r="I43" s="30">
        <f t="shared" si="2"/>
        <v>23.719232499999997</v>
      </c>
      <c r="J43" s="30">
        <f t="shared" si="2"/>
        <v>23.181842499999998</v>
      </c>
      <c r="K43" s="30">
        <f t="shared" si="2"/>
        <v>22.57367</v>
      </c>
      <c r="L43" s="30">
        <f t="shared" si="2"/>
        <v>22.912075000000002</v>
      </c>
      <c r="M43" s="30">
        <f t="shared" si="2"/>
        <v>23.5395</v>
      </c>
      <c r="N43" s="30">
        <f t="shared" si="2"/>
        <v>24.0773425</v>
      </c>
      <c r="O43" s="30">
        <f t="shared" si="2"/>
        <v>24.885705000000002</v>
      </c>
      <c r="P43" s="30">
        <f t="shared" si="2"/>
        <v>26.737439999999999</v>
      </c>
      <c r="Q43" s="30">
        <f t="shared" si="2"/>
        <v>28.1840625</v>
      </c>
      <c r="R43" s="30">
        <f t="shared" si="2"/>
        <v>29.46482</v>
      </c>
      <c r="S43" s="30">
        <f t="shared" si="2"/>
        <v>30.242429999999999</v>
      </c>
      <c r="T43" s="30">
        <f t="shared" si="2"/>
        <v>29.963057500000001</v>
      </c>
      <c r="U43" s="30">
        <f t="shared" si="2"/>
        <v>30.021017499999999</v>
      </c>
      <c r="V43" s="30">
        <f t="shared" si="2"/>
        <v>30.413775000000001</v>
      </c>
      <c r="W43" s="30">
        <f t="shared" si="2"/>
        <v>31.430742500000001</v>
      </c>
      <c r="X43" s="30">
        <f t="shared" si="2"/>
        <v>32.181979999999996</v>
      </c>
      <c r="Y43" s="30">
        <f t="shared" si="2"/>
        <v>33.746514999999995</v>
      </c>
      <c r="Z43" s="30">
        <f t="shared" si="2"/>
        <v>34.019805000000005</v>
      </c>
      <c r="AA43" s="30">
        <f t="shared" si="2"/>
        <v>34.12782</v>
      </c>
      <c r="AB43" s="30">
        <f t="shared" si="2"/>
        <v>33.996610000000004</v>
      </c>
      <c r="AC43" s="30">
        <f t="shared" si="2"/>
        <v>32.0075875</v>
      </c>
      <c r="AD43" s="30">
        <f t="shared" si="2"/>
        <v>32.293714999999999</v>
      </c>
      <c r="AE43" s="30">
        <f t="shared" si="2"/>
        <v>32.293485000000004</v>
      </c>
      <c r="AF43" s="30">
        <f t="shared" si="2"/>
        <v>32.615347499999999</v>
      </c>
      <c r="AG43" s="30">
        <f t="shared" si="2"/>
        <v>33.812212500000001</v>
      </c>
      <c r="AH43" s="30">
        <f t="shared" si="2"/>
        <v>34.256925000000003</v>
      </c>
      <c r="AI43" s="30">
        <f t="shared" si="2"/>
        <v>33.752182500000004</v>
      </c>
      <c r="AJ43" s="30">
        <f t="shared" si="2"/>
        <v>32.741619999999998</v>
      </c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</row>
    <row r="44" spans="2:51" x14ac:dyDescent="0.25">
      <c r="B44" s="1" t="s">
        <v>3</v>
      </c>
      <c r="C44" s="30">
        <f t="shared" ref="C44:AJ44" si="3">SUM(C12:F12)/4</f>
        <v>27.896795000000004</v>
      </c>
      <c r="D44" s="30">
        <f t="shared" si="3"/>
        <v>27.838459999999998</v>
      </c>
      <c r="E44" s="30">
        <f t="shared" si="3"/>
        <v>27.578585</v>
      </c>
      <c r="F44" s="30">
        <f t="shared" si="3"/>
        <v>27.551097499999997</v>
      </c>
      <c r="G44" s="30">
        <f t="shared" si="3"/>
        <v>27.201607500000001</v>
      </c>
      <c r="H44" s="30">
        <f t="shared" si="3"/>
        <v>26.416297500000002</v>
      </c>
      <c r="I44" s="30">
        <f t="shared" si="3"/>
        <v>28.005097499999998</v>
      </c>
      <c r="J44" s="30">
        <f t="shared" si="3"/>
        <v>29.012117499999999</v>
      </c>
      <c r="K44" s="30">
        <f t="shared" si="3"/>
        <v>29.116637500000003</v>
      </c>
      <c r="L44" s="30">
        <f t="shared" si="3"/>
        <v>30.198650000000001</v>
      </c>
      <c r="M44" s="30">
        <f t="shared" si="3"/>
        <v>29.101717499999999</v>
      </c>
      <c r="N44" s="30">
        <f t="shared" si="3"/>
        <v>28.853327499999999</v>
      </c>
      <c r="O44" s="30">
        <f t="shared" si="3"/>
        <v>29.754445</v>
      </c>
      <c r="P44" s="30">
        <f t="shared" si="3"/>
        <v>30.130005000000001</v>
      </c>
      <c r="Q44" s="30">
        <f t="shared" si="3"/>
        <v>29.800812500000003</v>
      </c>
      <c r="R44" s="30">
        <f t="shared" si="3"/>
        <v>29.935510000000001</v>
      </c>
      <c r="S44" s="30">
        <f t="shared" si="3"/>
        <v>29.881035000000001</v>
      </c>
      <c r="T44" s="30">
        <f t="shared" si="3"/>
        <v>30.029440000000001</v>
      </c>
      <c r="U44" s="30">
        <f t="shared" si="3"/>
        <v>31.314147500000004</v>
      </c>
      <c r="V44" s="30">
        <f t="shared" si="3"/>
        <v>32.224877500000005</v>
      </c>
      <c r="W44" s="30">
        <f t="shared" si="3"/>
        <v>33.490460000000006</v>
      </c>
      <c r="X44" s="30">
        <f t="shared" si="3"/>
        <v>34.425952500000001</v>
      </c>
      <c r="Y44" s="30">
        <f t="shared" si="3"/>
        <v>34.526187500000006</v>
      </c>
      <c r="Z44" s="30">
        <f t="shared" si="3"/>
        <v>34.403199999999998</v>
      </c>
      <c r="AA44" s="30">
        <f t="shared" si="3"/>
        <v>33.322395</v>
      </c>
      <c r="AB44" s="30">
        <f t="shared" si="3"/>
        <v>33.267139999999998</v>
      </c>
      <c r="AC44" s="30">
        <f t="shared" si="3"/>
        <v>32.891837500000001</v>
      </c>
      <c r="AD44" s="30">
        <f t="shared" si="3"/>
        <v>32.677864999999997</v>
      </c>
      <c r="AE44" s="30">
        <f t="shared" si="3"/>
        <v>32.525977499999996</v>
      </c>
      <c r="AF44" s="30">
        <f t="shared" si="3"/>
        <v>31.585022500000001</v>
      </c>
      <c r="AG44" s="30">
        <f t="shared" si="3"/>
        <v>32.833874999999999</v>
      </c>
      <c r="AH44" s="30">
        <f t="shared" si="3"/>
        <v>35.199662500000002</v>
      </c>
      <c r="AI44" s="30">
        <f t="shared" si="3"/>
        <v>36.452600000000004</v>
      </c>
      <c r="AJ44" s="30">
        <f t="shared" si="3"/>
        <v>38.706639999999993</v>
      </c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</row>
    <row r="45" spans="2:51" x14ac:dyDescent="0.25">
      <c r="B45" s="1" t="s">
        <v>4</v>
      </c>
      <c r="C45" s="30">
        <f t="shared" ref="C45:AJ45" si="4">SUM(C13:F13)/4</f>
        <v>33.789782500000001</v>
      </c>
      <c r="D45" s="30">
        <f t="shared" si="4"/>
        <v>33.148217500000001</v>
      </c>
      <c r="E45" s="30">
        <f t="shared" si="4"/>
        <v>31.911527499999998</v>
      </c>
      <c r="F45" s="30">
        <f t="shared" si="4"/>
        <v>31.10135</v>
      </c>
      <c r="G45" s="30">
        <f t="shared" si="4"/>
        <v>30.258479999999999</v>
      </c>
      <c r="H45" s="30">
        <f t="shared" si="4"/>
        <v>29.4398275</v>
      </c>
      <c r="I45" s="30">
        <f t="shared" si="4"/>
        <v>29.390615</v>
      </c>
      <c r="J45" s="30">
        <f t="shared" si="4"/>
        <v>29.045317499999999</v>
      </c>
      <c r="K45" s="30">
        <f t="shared" si="4"/>
        <v>28.912865</v>
      </c>
      <c r="L45" s="30">
        <f t="shared" si="4"/>
        <v>29.064810000000001</v>
      </c>
      <c r="M45" s="30">
        <f t="shared" si="4"/>
        <v>29.708287499999997</v>
      </c>
      <c r="N45" s="30">
        <f t="shared" si="4"/>
        <v>29.962782500000003</v>
      </c>
      <c r="O45" s="30">
        <f t="shared" si="4"/>
        <v>30.434137499999999</v>
      </c>
      <c r="P45" s="30">
        <f t="shared" si="4"/>
        <v>31.135462500000003</v>
      </c>
      <c r="Q45" s="30">
        <f t="shared" si="4"/>
        <v>31.140890000000002</v>
      </c>
      <c r="R45" s="30">
        <f t="shared" si="4"/>
        <v>31.6192925</v>
      </c>
      <c r="S45" s="30">
        <f t="shared" si="4"/>
        <v>32.315457500000001</v>
      </c>
      <c r="T45" s="30">
        <f t="shared" si="4"/>
        <v>32.751154999999997</v>
      </c>
      <c r="U45" s="30">
        <f t="shared" si="4"/>
        <v>32.985992500000002</v>
      </c>
      <c r="V45" s="30">
        <f t="shared" si="4"/>
        <v>33.096910000000001</v>
      </c>
      <c r="W45" s="30">
        <f t="shared" si="4"/>
        <v>32.920675000000003</v>
      </c>
      <c r="X45" s="30">
        <f t="shared" si="4"/>
        <v>32.288335000000004</v>
      </c>
      <c r="Y45" s="30">
        <f t="shared" si="4"/>
        <v>32.604259999999996</v>
      </c>
      <c r="Z45" s="30">
        <f t="shared" si="4"/>
        <v>33.161794999999998</v>
      </c>
      <c r="AA45" s="30">
        <f t="shared" si="4"/>
        <v>34.056807499999998</v>
      </c>
      <c r="AB45" s="30">
        <f t="shared" si="4"/>
        <v>35.320079999999997</v>
      </c>
      <c r="AC45" s="30">
        <f t="shared" si="4"/>
        <v>35.986152499999996</v>
      </c>
      <c r="AD45" s="30">
        <f t="shared" si="4"/>
        <v>36.282615</v>
      </c>
      <c r="AE45" s="30">
        <f t="shared" si="4"/>
        <v>37.067499999999995</v>
      </c>
      <c r="AF45" s="30">
        <f t="shared" si="4"/>
        <v>37.406632500000001</v>
      </c>
      <c r="AG45" s="30">
        <f t="shared" si="4"/>
        <v>39.187432499999993</v>
      </c>
      <c r="AH45" s="30">
        <f t="shared" si="4"/>
        <v>40.806182499999998</v>
      </c>
      <c r="AI45" s="30">
        <f t="shared" si="4"/>
        <v>40.643917500000001</v>
      </c>
      <c r="AJ45" s="30">
        <f t="shared" si="4"/>
        <v>40.958584999999999</v>
      </c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</row>
    <row r="46" spans="2:51" x14ac:dyDescent="0.25">
      <c r="B46" s="1" t="s">
        <v>5</v>
      </c>
      <c r="C46" s="30">
        <f t="shared" ref="C46:AJ46" si="5">SUM(C14:F14)/4</f>
        <v>27.087490000000003</v>
      </c>
      <c r="D46" s="30">
        <f t="shared" si="5"/>
        <v>26.917425000000001</v>
      </c>
      <c r="E46" s="30">
        <f t="shared" si="5"/>
        <v>26.597292500000002</v>
      </c>
      <c r="F46" s="30">
        <f t="shared" si="5"/>
        <v>25.868684999999999</v>
      </c>
      <c r="G46" s="30">
        <f t="shared" si="5"/>
        <v>25.819625000000002</v>
      </c>
      <c r="H46" s="30">
        <f t="shared" si="5"/>
        <v>25.545305000000003</v>
      </c>
      <c r="I46" s="30">
        <f t="shared" si="5"/>
        <v>25.154707500000001</v>
      </c>
      <c r="J46" s="30">
        <f t="shared" si="5"/>
        <v>25.919460000000001</v>
      </c>
      <c r="K46" s="30">
        <f t="shared" si="5"/>
        <v>25.924207500000001</v>
      </c>
      <c r="L46" s="30">
        <f t="shared" si="5"/>
        <v>26.081545000000002</v>
      </c>
      <c r="M46" s="30">
        <f t="shared" si="5"/>
        <v>26.460012500000001</v>
      </c>
      <c r="N46" s="30">
        <f t="shared" si="5"/>
        <v>26.550337499999998</v>
      </c>
      <c r="O46" s="30">
        <f t="shared" si="5"/>
        <v>27.154305000000001</v>
      </c>
      <c r="P46" s="30">
        <f t="shared" si="5"/>
        <v>28.300157500000001</v>
      </c>
      <c r="Q46" s="30">
        <f t="shared" si="5"/>
        <v>29.270567500000002</v>
      </c>
      <c r="R46" s="30">
        <f t="shared" si="5"/>
        <v>30.560365000000001</v>
      </c>
      <c r="S46" s="30">
        <f t="shared" si="5"/>
        <v>31.087467500000002</v>
      </c>
      <c r="T46" s="30">
        <f t="shared" si="5"/>
        <v>31.00029</v>
      </c>
      <c r="U46" s="30">
        <f t="shared" si="5"/>
        <v>31.044440000000002</v>
      </c>
      <c r="V46" s="30">
        <f t="shared" si="5"/>
        <v>30.557955</v>
      </c>
      <c r="W46" s="30">
        <f t="shared" si="5"/>
        <v>30.176649999999995</v>
      </c>
      <c r="X46" s="30">
        <f t="shared" si="5"/>
        <v>29.699714999999998</v>
      </c>
      <c r="Y46" s="30">
        <f t="shared" si="5"/>
        <v>28.764262500000001</v>
      </c>
      <c r="Z46" s="30">
        <f t="shared" si="5"/>
        <v>28.114617499999998</v>
      </c>
      <c r="AA46" s="30">
        <f t="shared" si="5"/>
        <v>27.899452500000002</v>
      </c>
      <c r="AB46" s="30">
        <f t="shared" si="5"/>
        <v>28.3830575</v>
      </c>
      <c r="AC46" s="30">
        <f t="shared" si="5"/>
        <v>29.048405000000002</v>
      </c>
      <c r="AD46" s="30">
        <f t="shared" si="5"/>
        <v>29.451149999999998</v>
      </c>
      <c r="AE46" s="30">
        <f t="shared" si="5"/>
        <v>29.120172499999999</v>
      </c>
      <c r="AF46" s="30">
        <f t="shared" si="5"/>
        <v>28.830712500000001</v>
      </c>
      <c r="AG46" s="30">
        <f t="shared" si="5"/>
        <v>31.106147499999999</v>
      </c>
      <c r="AH46" s="30">
        <f t="shared" si="5"/>
        <v>33.378959999999999</v>
      </c>
      <c r="AI46" s="30">
        <f t="shared" si="5"/>
        <v>36.0690575</v>
      </c>
      <c r="AJ46" s="30">
        <f t="shared" si="5"/>
        <v>37.197979999999994</v>
      </c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</row>
    <row r="47" spans="2:51" x14ac:dyDescent="0.25">
      <c r="B47" s="1" t="s">
        <v>6</v>
      </c>
      <c r="C47" s="30">
        <f t="shared" ref="C47:AJ47" si="6">SUM(C15:F15)/4</f>
        <v>33.195050000000002</v>
      </c>
      <c r="D47" s="30">
        <f t="shared" si="6"/>
        <v>32.359247500000002</v>
      </c>
      <c r="E47" s="30">
        <f t="shared" si="6"/>
        <v>31.708727500000002</v>
      </c>
      <c r="F47" s="30">
        <f t="shared" si="6"/>
        <v>30.46228</v>
      </c>
      <c r="G47" s="30">
        <f t="shared" si="6"/>
        <v>29.523247499999997</v>
      </c>
      <c r="H47" s="30">
        <f t="shared" si="6"/>
        <v>28.379854999999999</v>
      </c>
      <c r="I47" s="30">
        <f t="shared" si="6"/>
        <v>27.528707499999999</v>
      </c>
      <c r="J47" s="30">
        <f t="shared" si="6"/>
        <v>27.561979999999998</v>
      </c>
      <c r="K47" s="30">
        <f t="shared" si="6"/>
        <v>27.7831075</v>
      </c>
      <c r="L47" s="30">
        <f t="shared" si="6"/>
        <v>28.535510000000002</v>
      </c>
      <c r="M47" s="30">
        <f t="shared" si="6"/>
        <v>28.527294999999999</v>
      </c>
      <c r="N47" s="30">
        <f t="shared" si="6"/>
        <v>28.306312499999997</v>
      </c>
      <c r="O47" s="30">
        <f t="shared" si="6"/>
        <v>28.705937499999997</v>
      </c>
      <c r="P47" s="30">
        <f t="shared" si="6"/>
        <v>29.105779999999996</v>
      </c>
      <c r="Q47" s="30">
        <f t="shared" si="6"/>
        <v>29.722760000000001</v>
      </c>
      <c r="R47" s="30">
        <f t="shared" si="6"/>
        <v>30.408642500000003</v>
      </c>
      <c r="S47" s="30">
        <f t="shared" si="6"/>
        <v>30.04786</v>
      </c>
      <c r="T47" s="30">
        <f t="shared" si="6"/>
        <v>29.993765000000003</v>
      </c>
      <c r="U47" s="30">
        <f t="shared" si="6"/>
        <v>30.180690000000002</v>
      </c>
      <c r="V47" s="30">
        <f t="shared" si="6"/>
        <v>30.534560000000003</v>
      </c>
      <c r="W47" s="30">
        <f t="shared" si="6"/>
        <v>31.687597500000003</v>
      </c>
      <c r="X47" s="30">
        <f t="shared" si="6"/>
        <v>32.0325275</v>
      </c>
      <c r="Y47" s="30">
        <f t="shared" si="6"/>
        <v>32.763959999999997</v>
      </c>
      <c r="Z47" s="30">
        <f t="shared" si="6"/>
        <v>33.231767500000004</v>
      </c>
      <c r="AA47" s="30">
        <f t="shared" si="6"/>
        <v>33.320572499999997</v>
      </c>
      <c r="AB47" s="30">
        <f t="shared" si="6"/>
        <v>33.788127500000002</v>
      </c>
      <c r="AC47" s="30">
        <f t="shared" si="6"/>
        <v>33.9821825</v>
      </c>
      <c r="AD47" s="30">
        <f t="shared" si="6"/>
        <v>34.818940000000005</v>
      </c>
      <c r="AE47" s="30">
        <f t="shared" si="6"/>
        <v>35.230490000000003</v>
      </c>
      <c r="AF47" s="30">
        <f t="shared" si="6"/>
        <v>35.183619999999998</v>
      </c>
      <c r="AG47" s="30">
        <f t="shared" si="6"/>
        <v>35.742557500000004</v>
      </c>
      <c r="AH47" s="30">
        <f t="shared" si="6"/>
        <v>36.285705</v>
      </c>
      <c r="AI47" s="30">
        <f t="shared" si="6"/>
        <v>36.957507499999998</v>
      </c>
      <c r="AJ47" s="30">
        <f t="shared" si="6"/>
        <v>37.358387499999999</v>
      </c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</row>
    <row r="48" spans="2:51" x14ac:dyDescent="0.25">
      <c r="B48" s="1" t="s">
        <v>7</v>
      </c>
      <c r="C48" s="30">
        <f t="shared" ref="C48:AJ48" si="7">SUM(C16:F16)/4</f>
        <v>32.409459999999996</v>
      </c>
      <c r="D48" s="30">
        <f t="shared" si="7"/>
        <v>33.024842499999998</v>
      </c>
      <c r="E48" s="30">
        <f t="shared" si="7"/>
        <v>33.367817500000001</v>
      </c>
      <c r="F48" s="30">
        <f t="shared" si="7"/>
        <v>33.63693</v>
      </c>
      <c r="G48" s="30">
        <f t="shared" si="7"/>
        <v>33.390857499999996</v>
      </c>
      <c r="H48" s="30">
        <f t="shared" si="7"/>
        <v>32.506407499999995</v>
      </c>
      <c r="I48" s="30">
        <f t="shared" si="7"/>
        <v>31.229032500000002</v>
      </c>
      <c r="J48" s="30">
        <f t="shared" si="7"/>
        <v>31.301144999999998</v>
      </c>
      <c r="K48" s="30">
        <f t="shared" si="7"/>
        <v>30.624264999999998</v>
      </c>
      <c r="L48" s="30">
        <f t="shared" si="7"/>
        <v>30.348379999999999</v>
      </c>
      <c r="M48" s="30">
        <f t="shared" si="7"/>
        <v>30.469227499999999</v>
      </c>
      <c r="N48" s="30">
        <f t="shared" si="7"/>
        <v>29.774772499999997</v>
      </c>
      <c r="O48" s="30">
        <f t="shared" si="7"/>
        <v>30.098207499999997</v>
      </c>
      <c r="P48" s="30">
        <f t="shared" si="7"/>
        <v>30.586849999999998</v>
      </c>
      <c r="Q48" s="30">
        <f t="shared" si="7"/>
        <v>31.350347499999998</v>
      </c>
      <c r="R48" s="30">
        <f t="shared" si="7"/>
        <v>33.016532499999997</v>
      </c>
      <c r="S48" s="30">
        <f t="shared" si="7"/>
        <v>33.519604999999999</v>
      </c>
      <c r="T48" s="30">
        <f t="shared" si="7"/>
        <v>33.708222499999998</v>
      </c>
      <c r="U48" s="30">
        <f t="shared" si="7"/>
        <v>33.09301</v>
      </c>
      <c r="V48" s="30">
        <f t="shared" si="7"/>
        <v>32.028334999999998</v>
      </c>
      <c r="W48" s="30">
        <f t="shared" si="7"/>
        <v>31.647640000000003</v>
      </c>
      <c r="X48" s="30">
        <f t="shared" si="7"/>
        <v>31.591262500000003</v>
      </c>
      <c r="Y48" s="30">
        <f t="shared" si="7"/>
        <v>31.8995575</v>
      </c>
      <c r="Z48" s="30">
        <f t="shared" si="7"/>
        <v>31.8596675</v>
      </c>
      <c r="AA48" s="30">
        <f t="shared" si="7"/>
        <v>32.370452499999999</v>
      </c>
      <c r="AB48" s="30">
        <f t="shared" si="7"/>
        <v>32.832347499999997</v>
      </c>
      <c r="AC48" s="30">
        <f t="shared" si="7"/>
        <v>34.359407500000003</v>
      </c>
      <c r="AD48" s="30">
        <f t="shared" si="7"/>
        <v>36.166087500000003</v>
      </c>
      <c r="AE48" s="30">
        <f t="shared" si="7"/>
        <v>37.097147500000005</v>
      </c>
      <c r="AF48" s="30">
        <f t="shared" si="7"/>
        <v>37.705334999999998</v>
      </c>
      <c r="AG48" s="30">
        <f t="shared" si="7"/>
        <v>38.382747499999994</v>
      </c>
      <c r="AH48" s="30">
        <f t="shared" si="7"/>
        <v>40.469250000000002</v>
      </c>
      <c r="AI48" s="30">
        <f t="shared" si="7"/>
        <v>41.774364999999996</v>
      </c>
      <c r="AJ48" s="30">
        <f t="shared" si="7"/>
        <v>43.1968575</v>
      </c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</row>
    <row r="49" spans="2:51" x14ac:dyDescent="0.25">
      <c r="B49" s="1" t="s">
        <v>8</v>
      </c>
      <c r="C49" s="30">
        <f t="shared" ref="C49:AJ49" si="8">SUM(C17:F17)/4</f>
        <v>27.657932500000001</v>
      </c>
      <c r="D49" s="30">
        <f t="shared" si="8"/>
        <v>27.729455000000002</v>
      </c>
      <c r="E49" s="30">
        <f t="shared" si="8"/>
        <v>27.608867499999999</v>
      </c>
      <c r="F49" s="30">
        <f t="shared" si="8"/>
        <v>27.655582500000001</v>
      </c>
      <c r="G49" s="30">
        <f t="shared" si="8"/>
        <v>27.7868675</v>
      </c>
      <c r="H49" s="30">
        <f t="shared" si="8"/>
        <v>28.104882500000002</v>
      </c>
      <c r="I49" s="30">
        <f t="shared" si="8"/>
        <v>28.552677500000001</v>
      </c>
      <c r="J49" s="30">
        <f t="shared" si="8"/>
        <v>28.948160000000001</v>
      </c>
      <c r="K49" s="30">
        <f t="shared" si="8"/>
        <v>29.20806</v>
      </c>
      <c r="L49" s="30">
        <f t="shared" si="8"/>
        <v>29.168695</v>
      </c>
      <c r="M49" s="30">
        <f t="shared" si="8"/>
        <v>28.915665000000001</v>
      </c>
      <c r="N49" s="30">
        <f t="shared" si="8"/>
        <v>28.8647825</v>
      </c>
      <c r="O49" s="30">
        <f t="shared" si="8"/>
        <v>30.288647500000003</v>
      </c>
      <c r="P49" s="30">
        <f t="shared" si="8"/>
        <v>31.012214999999998</v>
      </c>
      <c r="Q49" s="30">
        <f t="shared" si="8"/>
        <v>31.520352500000001</v>
      </c>
      <c r="R49" s="30">
        <f t="shared" si="8"/>
        <v>32.352267499999996</v>
      </c>
      <c r="S49" s="30">
        <f t="shared" si="8"/>
        <v>32.175744999999999</v>
      </c>
      <c r="T49" s="30">
        <f t="shared" si="8"/>
        <v>32.686472500000001</v>
      </c>
      <c r="U49" s="30">
        <f t="shared" si="8"/>
        <v>33.970222499999998</v>
      </c>
      <c r="V49" s="30">
        <f t="shared" si="8"/>
        <v>34.945250000000001</v>
      </c>
      <c r="W49" s="30">
        <f t="shared" si="8"/>
        <v>35.199044999999998</v>
      </c>
      <c r="X49" s="30">
        <f t="shared" si="8"/>
        <v>35.286612500000004</v>
      </c>
      <c r="Y49" s="30">
        <f t="shared" si="8"/>
        <v>34.936014999999998</v>
      </c>
      <c r="Z49" s="30">
        <f t="shared" si="8"/>
        <v>34.44502</v>
      </c>
      <c r="AA49" s="30">
        <f t="shared" si="8"/>
        <v>34.237692500000001</v>
      </c>
      <c r="AB49" s="30">
        <f t="shared" si="8"/>
        <v>33.933215000000004</v>
      </c>
      <c r="AC49" s="30">
        <f t="shared" si="8"/>
        <v>34.081922500000005</v>
      </c>
      <c r="AD49" s="30">
        <f t="shared" si="8"/>
        <v>34.041895000000004</v>
      </c>
      <c r="AE49" s="30">
        <f t="shared" si="8"/>
        <v>34.061724999999996</v>
      </c>
      <c r="AF49" s="30">
        <f t="shared" si="8"/>
        <v>34.262329999999999</v>
      </c>
      <c r="AG49" s="30">
        <f t="shared" si="8"/>
        <v>36.015519999999995</v>
      </c>
      <c r="AH49" s="30">
        <f t="shared" si="8"/>
        <v>38.1420575</v>
      </c>
      <c r="AI49" s="30">
        <f t="shared" si="8"/>
        <v>40.028185000000001</v>
      </c>
      <c r="AJ49" s="30">
        <f t="shared" si="8"/>
        <v>41.679202500000002</v>
      </c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</row>
    <row r="50" spans="2:51" x14ac:dyDescent="0.25">
      <c r="B50" s="1" t="s">
        <v>9</v>
      </c>
      <c r="C50" s="30">
        <f t="shared" ref="C50:AJ50" si="9">SUM(C18:F18)/4</f>
        <v>33.120627499999998</v>
      </c>
      <c r="D50" s="30">
        <f t="shared" si="9"/>
        <v>32.303085000000003</v>
      </c>
      <c r="E50" s="30">
        <f t="shared" si="9"/>
        <v>31.905707500000002</v>
      </c>
      <c r="F50" s="30">
        <f t="shared" si="9"/>
        <v>32.22728</v>
      </c>
      <c r="G50" s="30">
        <f t="shared" si="9"/>
        <v>32.901267500000003</v>
      </c>
      <c r="H50" s="30">
        <f t="shared" si="9"/>
        <v>33.278864999999996</v>
      </c>
      <c r="I50" s="30">
        <f t="shared" si="9"/>
        <v>34.039234999999998</v>
      </c>
      <c r="J50" s="30">
        <f t="shared" si="9"/>
        <v>34.3317725</v>
      </c>
      <c r="K50" s="30">
        <f t="shared" si="9"/>
        <v>33.424945000000001</v>
      </c>
      <c r="L50" s="30">
        <f t="shared" si="9"/>
        <v>33.330387500000001</v>
      </c>
      <c r="M50" s="30">
        <f t="shared" si="9"/>
        <v>32.842122499999995</v>
      </c>
      <c r="N50" s="30">
        <f t="shared" si="9"/>
        <v>32.577197499999997</v>
      </c>
      <c r="O50" s="30">
        <f t="shared" si="9"/>
        <v>33.200567500000005</v>
      </c>
      <c r="P50" s="30">
        <f t="shared" si="9"/>
        <v>33.657582499999997</v>
      </c>
      <c r="Q50" s="30">
        <f t="shared" si="9"/>
        <v>34.877042500000002</v>
      </c>
      <c r="R50" s="30">
        <f t="shared" si="9"/>
        <v>35.532685000000001</v>
      </c>
      <c r="S50" s="30">
        <f t="shared" si="9"/>
        <v>36.270767500000005</v>
      </c>
      <c r="T50" s="30">
        <f t="shared" si="9"/>
        <v>37.089745000000008</v>
      </c>
      <c r="U50" s="30">
        <f t="shared" si="9"/>
        <v>37.155275000000003</v>
      </c>
      <c r="V50" s="30">
        <f t="shared" si="9"/>
        <v>37.725932499999999</v>
      </c>
      <c r="W50" s="30">
        <f t="shared" si="9"/>
        <v>38.07996</v>
      </c>
      <c r="X50" s="30">
        <f t="shared" si="9"/>
        <v>38.157210000000006</v>
      </c>
      <c r="Y50" s="30">
        <f t="shared" si="9"/>
        <v>38.256002500000001</v>
      </c>
      <c r="Z50" s="30">
        <f t="shared" si="9"/>
        <v>38.541644999999995</v>
      </c>
      <c r="AA50" s="30">
        <f t="shared" si="9"/>
        <v>38.56691</v>
      </c>
      <c r="AB50" s="30">
        <f t="shared" si="9"/>
        <v>38.960642500000006</v>
      </c>
      <c r="AC50" s="30">
        <f t="shared" si="9"/>
        <v>39.101019999999998</v>
      </c>
      <c r="AD50" s="30">
        <f t="shared" si="9"/>
        <v>39.208422499999998</v>
      </c>
      <c r="AE50" s="30">
        <f t="shared" si="9"/>
        <v>39.458612500000001</v>
      </c>
      <c r="AF50" s="30">
        <f t="shared" si="9"/>
        <v>39.269932499999996</v>
      </c>
      <c r="AG50" s="30">
        <f t="shared" si="9"/>
        <v>41.489355000000003</v>
      </c>
      <c r="AH50" s="30">
        <f t="shared" si="9"/>
        <v>43.406769999999995</v>
      </c>
      <c r="AI50" s="30">
        <f t="shared" si="9"/>
        <v>44.18374</v>
      </c>
      <c r="AJ50" s="30">
        <f t="shared" si="9"/>
        <v>45.344067499999994</v>
      </c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</row>
    <row r="51" spans="2:51" x14ac:dyDescent="0.25">
      <c r="B51" s="1" t="s">
        <v>10</v>
      </c>
      <c r="C51" s="30">
        <f t="shared" ref="C51:AJ51" si="10">SUM(C19:F19)/4</f>
        <v>25.655854999999999</v>
      </c>
      <c r="D51" s="30">
        <f t="shared" si="10"/>
        <v>25.992352499999999</v>
      </c>
      <c r="E51" s="30">
        <f t="shared" si="10"/>
        <v>25.5266625</v>
      </c>
      <c r="F51" s="30">
        <f t="shared" si="10"/>
        <v>25.423260000000003</v>
      </c>
      <c r="G51" s="30">
        <f t="shared" si="10"/>
        <v>26.0559175</v>
      </c>
      <c r="H51" s="30">
        <f t="shared" si="10"/>
        <v>25.313400000000001</v>
      </c>
      <c r="I51" s="30">
        <f t="shared" si="10"/>
        <v>24.501272500000006</v>
      </c>
      <c r="J51" s="30">
        <f t="shared" si="10"/>
        <v>24.185572499999999</v>
      </c>
      <c r="K51" s="30">
        <f t="shared" si="10"/>
        <v>23.865000000000002</v>
      </c>
      <c r="L51" s="30">
        <f t="shared" si="10"/>
        <v>23.823622499999999</v>
      </c>
      <c r="M51" s="30">
        <f t="shared" si="10"/>
        <v>24.522950000000002</v>
      </c>
      <c r="N51" s="30">
        <f t="shared" si="10"/>
        <v>25.3608875</v>
      </c>
      <c r="O51" s="30">
        <f t="shared" si="10"/>
        <v>25.931312500000001</v>
      </c>
      <c r="P51" s="30">
        <f t="shared" si="10"/>
        <v>26.991277500000002</v>
      </c>
      <c r="Q51" s="30">
        <f t="shared" si="10"/>
        <v>28.15606</v>
      </c>
      <c r="R51" s="30">
        <f t="shared" si="10"/>
        <v>28.612694999999999</v>
      </c>
      <c r="S51" s="30">
        <f t="shared" si="10"/>
        <v>30.227229999999999</v>
      </c>
      <c r="T51" s="30">
        <f t="shared" si="10"/>
        <v>31.483917499999997</v>
      </c>
      <c r="U51" s="30">
        <f t="shared" si="10"/>
        <v>32.1687425</v>
      </c>
      <c r="V51" s="30">
        <f t="shared" si="10"/>
        <v>33.040582500000006</v>
      </c>
      <c r="W51" s="30">
        <f t="shared" si="10"/>
        <v>32.836657500000001</v>
      </c>
      <c r="X51" s="30">
        <f t="shared" si="10"/>
        <v>33.050227500000005</v>
      </c>
      <c r="Y51" s="30">
        <f t="shared" si="10"/>
        <v>34.484670000000001</v>
      </c>
      <c r="Z51" s="30">
        <f t="shared" si="10"/>
        <v>35.435225000000003</v>
      </c>
      <c r="AA51" s="30">
        <f t="shared" si="10"/>
        <v>36.005897500000003</v>
      </c>
      <c r="AB51" s="30">
        <f t="shared" si="10"/>
        <v>35.5001575</v>
      </c>
      <c r="AC51" s="30">
        <f t="shared" si="10"/>
        <v>34.1447225</v>
      </c>
      <c r="AD51" s="30">
        <f t="shared" si="10"/>
        <v>33.422959999999996</v>
      </c>
      <c r="AE51" s="30">
        <f t="shared" si="10"/>
        <v>32.7014025</v>
      </c>
      <c r="AF51" s="30">
        <f t="shared" si="10"/>
        <v>32.681155000000004</v>
      </c>
      <c r="AG51" s="30">
        <f t="shared" si="10"/>
        <v>34.468217500000002</v>
      </c>
      <c r="AH51" s="30">
        <f t="shared" si="10"/>
        <v>36.852990000000005</v>
      </c>
      <c r="AI51" s="30">
        <f t="shared" si="10"/>
        <v>39.3237375</v>
      </c>
      <c r="AJ51" s="30">
        <f t="shared" si="10"/>
        <v>40.102567499999992</v>
      </c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</row>
    <row r="52" spans="2:51" x14ac:dyDescent="0.25">
      <c r="B52" s="1" t="s">
        <v>11</v>
      </c>
      <c r="C52" s="30">
        <f t="shared" ref="C52:AJ52" si="11">SUM(C20:F20)/4</f>
        <v>22.7914125</v>
      </c>
      <c r="D52" s="30">
        <f t="shared" si="11"/>
        <v>23.072390000000002</v>
      </c>
      <c r="E52" s="30">
        <f t="shared" si="11"/>
        <v>23.040759999999999</v>
      </c>
      <c r="F52" s="30">
        <f t="shared" si="11"/>
        <v>23.505022500000003</v>
      </c>
      <c r="G52" s="30">
        <f t="shared" si="11"/>
        <v>23.523162500000002</v>
      </c>
      <c r="H52" s="30">
        <f t="shared" si="11"/>
        <v>23.229627499999999</v>
      </c>
      <c r="I52" s="30">
        <f t="shared" si="11"/>
        <v>23.142287499999998</v>
      </c>
      <c r="J52" s="30">
        <f t="shared" si="11"/>
        <v>22.6891675</v>
      </c>
      <c r="K52" s="30">
        <f t="shared" si="11"/>
        <v>22.29102</v>
      </c>
      <c r="L52" s="30">
        <f t="shared" si="11"/>
        <v>22.213017499999999</v>
      </c>
      <c r="M52" s="30">
        <f t="shared" si="11"/>
        <v>22.433995000000003</v>
      </c>
      <c r="N52" s="30">
        <f t="shared" si="11"/>
        <v>23.184482500000001</v>
      </c>
      <c r="O52" s="30">
        <f t="shared" si="11"/>
        <v>24.274497499999999</v>
      </c>
      <c r="P52" s="30">
        <f t="shared" si="11"/>
        <v>25.481595000000002</v>
      </c>
      <c r="Q52" s="30">
        <f t="shared" si="11"/>
        <v>27.098514999999999</v>
      </c>
      <c r="R52" s="30">
        <f t="shared" si="11"/>
        <v>28.327592500000005</v>
      </c>
      <c r="S52" s="30">
        <f t="shared" si="11"/>
        <v>29.291175000000003</v>
      </c>
      <c r="T52" s="30">
        <f t="shared" si="11"/>
        <v>29.847967500000003</v>
      </c>
      <c r="U52" s="30">
        <f t="shared" si="11"/>
        <v>29.986114999999998</v>
      </c>
      <c r="V52" s="30">
        <f t="shared" si="11"/>
        <v>30.326002500000001</v>
      </c>
      <c r="W52" s="30">
        <f t="shared" si="11"/>
        <v>30.474224999999997</v>
      </c>
      <c r="X52" s="30">
        <f t="shared" si="11"/>
        <v>30.2257225</v>
      </c>
      <c r="Y52" s="30">
        <f t="shared" si="11"/>
        <v>29.914277500000004</v>
      </c>
      <c r="Z52" s="30">
        <f t="shared" si="11"/>
        <v>29.108194999999998</v>
      </c>
      <c r="AA52" s="30">
        <f t="shared" si="11"/>
        <v>28.6294225</v>
      </c>
      <c r="AB52" s="30">
        <f t="shared" si="11"/>
        <v>28.462244999999999</v>
      </c>
      <c r="AC52" s="30">
        <f t="shared" si="11"/>
        <v>28.492744999999999</v>
      </c>
      <c r="AD52" s="30">
        <f t="shared" si="11"/>
        <v>28.823335</v>
      </c>
      <c r="AE52" s="30">
        <f t="shared" si="11"/>
        <v>28.988015000000001</v>
      </c>
      <c r="AF52" s="30">
        <f t="shared" si="11"/>
        <v>29.8117375</v>
      </c>
      <c r="AG52" s="30">
        <f t="shared" si="11"/>
        <v>31.772402499999998</v>
      </c>
      <c r="AH52" s="30">
        <f t="shared" si="11"/>
        <v>33.889582500000003</v>
      </c>
      <c r="AI52" s="30">
        <f t="shared" si="11"/>
        <v>35.684502500000001</v>
      </c>
      <c r="AJ52" s="30">
        <f t="shared" si="11"/>
        <v>37.227207500000006</v>
      </c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</row>
    <row r="53" spans="2:51" x14ac:dyDescent="0.25">
      <c r="B53" s="1" t="s">
        <v>12</v>
      </c>
      <c r="C53" s="30">
        <f t="shared" ref="C53:AJ53" si="12">SUM(C21:F21)/4</f>
        <v>15.466772499999999</v>
      </c>
      <c r="D53" s="30">
        <f t="shared" si="12"/>
        <v>15.42127</v>
      </c>
      <c r="E53" s="30">
        <f t="shared" si="12"/>
        <v>15.5398025</v>
      </c>
      <c r="F53" s="30">
        <f t="shared" si="12"/>
        <v>15.24362</v>
      </c>
      <c r="G53" s="30">
        <f t="shared" si="12"/>
        <v>15.048222499999998</v>
      </c>
      <c r="H53" s="30">
        <f t="shared" si="12"/>
        <v>14.5511625</v>
      </c>
      <c r="I53" s="30">
        <f t="shared" si="12"/>
        <v>14.2518125</v>
      </c>
      <c r="J53" s="30">
        <f t="shared" si="12"/>
        <v>14.406230000000001</v>
      </c>
      <c r="K53" s="30">
        <f t="shared" si="12"/>
        <v>14.556000000000001</v>
      </c>
      <c r="L53" s="30">
        <f t="shared" si="12"/>
        <v>15.111607500000002</v>
      </c>
      <c r="M53" s="30">
        <f t="shared" si="12"/>
        <v>15.598765</v>
      </c>
      <c r="N53" s="30">
        <f t="shared" si="12"/>
        <v>16.1454725</v>
      </c>
      <c r="O53" s="30">
        <f t="shared" si="12"/>
        <v>17.051757500000001</v>
      </c>
      <c r="P53" s="30">
        <f t="shared" si="12"/>
        <v>17.670249999999999</v>
      </c>
      <c r="Q53" s="30">
        <f t="shared" si="12"/>
        <v>18.537717499999999</v>
      </c>
      <c r="R53" s="30">
        <f t="shared" si="12"/>
        <v>18.642847499999998</v>
      </c>
      <c r="S53" s="30">
        <f t="shared" si="12"/>
        <v>18.753629999999998</v>
      </c>
      <c r="T53" s="30">
        <f t="shared" si="12"/>
        <v>18.9841725</v>
      </c>
      <c r="U53" s="30">
        <f t="shared" si="12"/>
        <v>19.012227500000002</v>
      </c>
      <c r="V53" s="30">
        <f t="shared" si="12"/>
        <v>19.800980000000003</v>
      </c>
      <c r="W53" s="30">
        <f t="shared" si="12"/>
        <v>20.138349999999999</v>
      </c>
      <c r="X53" s="30">
        <f t="shared" si="12"/>
        <v>20.304812500000001</v>
      </c>
      <c r="Y53" s="30">
        <f t="shared" si="12"/>
        <v>20.010622499999997</v>
      </c>
      <c r="Z53" s="30">
        <f t="shared" si="12"/>
        <v>19.617425000000001</v>
      </c>
      <c r="AA53" s="30">
        <f t="shared" si="12"/>
        <v>19.512780000000003</v>
      </c>
      <c r="AB53" s="30">
        <f t="shared" si="12"/>
        <v>19.390842499999998</v>
      </c>
      <c r="AC53" s="30">
        <f t="shared" si="12"/>
        <v>19.862572499999999</v>
      </c>
      <c r="AD53" s="30">
        <f t="shared" si="12"/>
        <v>20.034654999999997</v>
      </c>
      <c r="AE53" s="30">
        <f t="shared" si="12"/>
        <v>19.925887500000002</v>
      </c>
      <c r="AF53" s="30">
        <f t="shared" si="12"/>
        <v>20.506535</v>
      </c>
      <c r="AG53" s="30">
        <f t="shared" si="12"/>
        <v>21.760382499999999</v>
      </c>
      <c r="AH53" s="30">
        <f t="shared" si="12"/>
        <v>23.484032500000001</v>
      </c>
      <c r="AI53" s="30">
        <f t="shared" si="12"/>
        <v>24.957027499999999</v>
      </c>
      <c r="AJ53" s="30">
        <f t="shared" si="12"/>
        <v>25.634432499999999</v>
      </c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</row>
    <row r="54" spans="2:51" x14ac:dyDescent="0.25">
      <c r="B54" s="1" t="s">
        <v>85</v>
      </c>
      <c r="C54" s="30">
        <f t="shared" ref="C54:AJ54" si="13">SUM(C22:F22)/4</f>
        <v>18.163169999999997</v>
      </c>
      <c r="D54" s="30">
        <f t="shared" si="13"/>
        <v>18.189494999999997</v>
      </c>
      <c r="E54" s="30">
        <f t="shared" si="13"/>
        <v>18.216314999999998</v>
      </c>
      <c r="F54" s="30">
        <f t="shared" si="13"/>
        <v>18.153134999999999</v>
      </c>
      <c r="G54" s="30">
        <f t="shared" si="13"/>
        <v>18.749577500000001</v>
      </c>
      <c r="H54" s="30">
        <f t="shared" si="13"/>
        <v>18.613290000000003</v>
      </c>
      <c r="I54" s="30">
        <f t="shared" si="13"/>
        <v>18.695425</v>
      </c>
      <c r="J54" s="30">
        <f t="shared" si="13"/>
        <v>19.140615</v>
      </c>
      <c r="K54" s="30">
        <f t="shared" si="13"/>
        <v>19.032170000000001</v>
      </c>
      <c r="L54" s="30">
        <f t="shared" si="13"/>
        <v>19.710235000000001</v>
      </c>
      <c r="M54" s="30">
        <f t="shared" si="13"/>
        <v>19.936309999999999</v>
      </c>
      <c r="N54" s="30">
        <f t="shared" si="13"/>
        <v>20.435792499999998</v>
      </c>
      <c r="O54" s="30">
        <f t="shared" si="13"/>
        <v>21.1691875</v>
      </c>
      <c r="P54" s="30">
        <f t="shared" si="13"/>
        <v>21.565874999999998</v>
      </c>
      <c r="Q54" s="30">
        <f t="shared" si="13"/>
        <v>21.811654999999998</v>
      </c>
      <c r="R54" s="30">
        <f t="shared" si="13"/>
        <v>22.382430000000003</v>
      </c>
      <c r="S54" s="30">
        <f t="shared" si="13"/>
        <v>22.794725</v>
      </c>
      <c r="T54" s="30">
        <f t="shared" si="13"/>
        <v>23.17428</v>
      </c>
      <c r="U54" s="30">
        <f t="shared" si="13"/>
        <v>23.494737499999999</v>
      </c>
      <c r="V54" s="30">
        <f t="shared" si="13"/>
        <v>22.9861</v>
      </c>
      <c r="W54" s="30">
        <f t="shared" si="13"/>
        <v>22.403269999999999</v>
      </c>
      <c r="X54" s="30">
        <f t="shared" si="13"/>
        <v>21.776722500000002</v>
      </c>
      <c r="Y54" s="30">
        <f t="shared" si="13"/>
        <v>21.689597499999998</v>
      </c>
      <c r="Z54" s="30">
        <f t="shared" si="13"/>
        <v>21.5522025</v>
      </c>
      <c r="AA54" s="30">
        <f t="shared" si="13"/>
        <v>21.455794999999998</v>
      </c>
      <c r="AB54" s="30">
        <f t="shared" si="13"/>
        <v>21.557040000000001</v>
      </c>
      <c r="AC54" s="30">
        <f t="shared" si="13"/>
        <v>21.221412500000003</v>
      </c>
      <c r="AD54" s="30">
        <f t="shared" si="13"/>
        <v>21.111472499999998</v>
      </c>
      <c r="AE54" s="30">
        <f t="shared" si="13"/>
        <v>21.2977825</v>
      </c>
      <c r="AF54" s="30">
        <f t="shared" si="13"/>
        <v>21.492917499999997</v>
      </c>
      <c r="AG54" s="30">
        <f t="shared" si="13"/>
        <v>23.345722500000001</v>
      </c>
      <c r="AH54" s="30">
        <f t="shared" si="13"/>
        <v>25.417495000000002</v>
      </c>
      <c r="AI54" s="30">
        <f t="shared" si="13"/>
        <v>26.696362499999999</v>
      </c>
      <c r="AJ54" s="30">
        <f t="shared" si="13"/>
        <v>27.444974999999999</v>
      </c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</row>
    <row r="55" spans="2:51" x14ac:dyDescent="0.25">
      <c r="B55" s="1" t="s">
        <v>13</v>
      </c>
      <c r="C55" s="30">
        <f t="shared" ref="C55:AJ55" si="14">SUM(C23:F23)/4</f>
        <v>20.938397500000001</v>
      </c>
      <c r="D55" s="30">
        <f t="shared" si="14"/>
        <v>20.738037500000001</v>
      </c>
      <c r="E55" s="30">
        <f t="shared" si="14"/>
        <v>20.332295000000002</v>
      </c>
      <c r="F55" s="30">
        <f t="shared" si="14"/>
        <v>19.816287500000001</v>
      </c>
      <c r="G55" s="30">
        <f t="shared" si="14"/>
        <v>19.731022499999998</v>
      </c>
      <c r="H55" s="30">
        <f t="shared" si="14"/>
        <v>19.7420975</v>
      </c>
      <c r="I55" s="30">
        <f t="shared" si="14"/>
        <v>20.211919999999999</v>
      </c>
      <c r="J55" s="30">
        <f t="shared" si="14"/>
        <v>20.705629999999999</v>
      </c>
      <c r="K55" s="30">
        <f t="shared" si="14"/>
        <v>20.950537499999999</v>
      </c>
      <c r="L55" s="30">
        <f t="shared" si="14"/>
        <v>21.2228675</v>
      </c>
      <c r="M55" s="30">
        <f t="shared" si="14"/>
        <v>21.212149999999998</v>
      </c>
      <c r="N55" s="30">
        <f t="shared" si="14"/>
        <v>21.100092499999999</v>
      </c>
      <c r="O55" s="30">
        <f t="shared" si="14"/>
        <v>21.213815</v>
      </c>
      <c r="P55" s="30">
        <f t="shared" si="14"/>
        <v>21.391067499999998</v>
      </c>
      <c r="Q55" s="30">
        <f t="shared" si="14"/>
        <v>21.745294999999999</v>
      </c>
      <c r="R55" s="30">
        <f t="shared" si="14"/>
        <v>22.175849999999997</v>
      </c>
      <c r="S55" s="30">
        <f t="shared" si="14"/>
        <v>22.4662975</v>
      </c>
      <c r="T55" s="30">
        <f t="shared" si="14"/>
        <v>22.874432500000001</v>
      </c>
      <c r="U55" s="30">
        <f t="shared" si="14"/>
        <v>23.358004999999999</v>
      </c>
      <c r="V55" s="30">
        <f t="shared" si="14"/>
        <v>23.554594999999999</v>
      </c>
      <c r="W55" s="30">
        <f t="shared" si="14"/>
        <v>23.960509999999999</v>
      </c>
      <c r="X55" s="30">
        <f t="shared" si="14"/>
        <v>24.073685000000001</v>
      </c>
      <c r="Y55" s="30">
        <f t="shared" si="14"/>
        <v>23.996367500000002</v>
      </c>
      <c r="Z55" s="30">
        <f t="shared" si="14"/>
        <v>23.995057500000001</v>
      </c>
      <c r="AA55" s="30">
        <f t="shared" si="14"/>
        <v>23.830189999999998</v>
      </c>
      <c r="AB55" s="30">
        <f t="shared" si="14"/>
        <v>23.982477500000002</v>
      </c>
      <c r="AC55" s="30">
        <f t="shared" si="14"/>
        <v>24.22973</v>
      </c>
      <c r="AD55" s="30">
        <f t="shared" si="14"/>
        <v>24.759655000000002</v>
      </c>
      <c r="AE55" s="30">
        <f t="shared" si="14"/>
        <v>25.12715</v>
      </c>
      <c r="AF55" s="30">
        <f t="shared" si="14"/>
        <v>25.395922499999998</v>
      </c>
      <c r="AG55" s="30">
        <f t="shared" si="14"/>
        <v>27.428402499999997</v>
      </c>
      <c r="AH55" s="30">
        <f t="shared" si="14"/>
        <v>29.424277499999999</v>
      </c>
      <c r="AI55" s="30">
        <f t="shared" si="14"/>
        <v>31.317297500000002</v>
      </c>
      <c r="AJ55" s="30">
        <f t="shared" si="14"/>
        <v>33.149205000000002</v>
      </c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</row>
    <row r="56" spans="2:51" x14ac:dyDescent="0.25">
      <c r="B56" s="1" t="s">
        <v>14</v>
      </c>
      <c r="C56" s="30">
        <f t="shared" ref="C56:AJ56" si="15">SUM(C24:F24)/4</f>
        <v>14.423477500000001</v>
      </c>
      <c r="D56" s="30">
        <f t="shared" si="15"/>
        <v>14.133027500000001</v>
      </c>
      <c r="E56" s="30">
        <f t="shared" si="15"/>
        <v>13.754250000000001</v>
      </c>
      <c r="F56" s="30">
        <f t="shared" si="15"/>
        <v>13.414429999999999</v>
      </c>
      <c r="G56" s="30">
        <f t="shared" si="15"/>
        <v>13.107307500000001</v>
      </c>
      <c r="H56" s="30">
        <f t="shared" si="15"/>
        <v>12.821277499999999</v>
      </c>
      <c r="I56" s="30">
        <f t="shared" si="15"/>
        <v>12.772497499999998</v>
      </c>
      <c r="J56" s="30">
        <f t="shared" si="15"/>
        <v>13.043759999999999</v>
      </c>
      <c r="K56" s="30">
        <f t="shared" si="15"/>
        <v>13.37499</v>
      </c>
      <c r="L56" s="30">
        <f t="shared" si="15"/>
        <v>13.918927500000001</v>
      </c>
      <c r="M56" s="30">
        <f t="shared" si="15"/>
        <v>14.346352499999998</v>
      </c>
      <c r="N56" s="30">
        <f t="shared" si="15"/>
        <v>14.471550000000001</v>
      </c>
      <c r="O56" s="30">
        <f t="shared" si="15"/>
        <v>14.847249999999999</v>
      </c>
      <c r="P56" s="30">
        <f t="shared" si="15"/>
        <v>15.08972</v>
      </c>
      <c r="Q56" s="30">
        <f t="shared" si="15"/>
        <v>15.20304</v>
      </c>
      <c r="R56" s="30">
        <f t="shared" si="15"/>
        <v>15.4654975</v>
      </c>
      <c r="S56" s="30">
        <f t="shared" si="15"/>
        <v>15.470535000000002</v>
      </c>
      <c r="T56" s="30">
        <f t="shared" si="15"/>
        <v>15.630549999999999</v>
      </c>
      <c r="U56" s="30">
        <f t="shared" si="15"/>
        <v>15.844950000000001</v>
      </c>
      <c r="V56" s="30">
        <f t="shared" si="15"/>
        <v>15.853815000000001</v>
      </c>
      <c r="W56" s="30">
        <f t="shared" si="15"/>
        <v>16.073932499999998</v>
      </c>
      <c r="X56" s="30">
        <f t="shared" si="15"/>
        <v>16.221644999999999</v>
      </c>
      <c r="Y56" s="30">
        <f t="shared" si="15"/>
        <v>16.642689999999998</v>
      </c>
      <c r="Z56" s="30">
        <f t="shared" si="15"/>
        <v>16.925909999999998</v>
      </c>
      <c r="AA56" s="30">
        <f t="shared" si="15"/>
        <v>17.355589999999999</v>
      </c>
      <c r="AB56" s="30">
        <f t="shared" si="15"/>
        <v>17.746684999999999</v>
      </c>
      <c r="AC56" s="30">
        <f t="shared" si="15"/>
        <v>17.8430325</v>
      </c>
      <c r="AD56" s="30">
        <f t="shared" si="15"/>
        <v>17.992280000000001</v>
      </c>
      <c r="AE56" s="30">
        <f t="shared" si="15"/>
        <v>17.765305000000001</v>
      </c>
      <c r="AF56" s="30">
        <f t="shared" si="15"/>
        <v>17.651237500000001</v>
      </c>
      <c r="AG56" s="30">
        <f t="shared" si="15"/>
        <v>19.0918375</v>
      </c>
      <c r="AH56" s="30">
        <f t="shared" si="15"/>
        <v>20.843967499999998</v>
      </c>
      <c r="AI56" s="30">
        <f t="shared" si="15"/>
        <v>22.622982499999999</v>
      </c>
      <c r="AJ56" s="30">
        <f t="shared" si="15"/>
        <v>23.834877499999997</v>
      </c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</row>
    <row r="57" spans="2:51" x14ac:dyDescent="0.25">
      <c r="B57" s="1" t="s">
        <v>15</v>
      </c>
      <c r="C57" s="30">
        <f t="shared" ref="C57:AJ57" si="16">SUM(C25:F25)/4</f>
        <v>13.001735</v>
      </c>
      <c r="D57" s="30">
        <f t="shared" si="16"/>
        <v>13.027810000000001</v>
      </c>
      <c r="E57" s="30">
        <f t="shared" si="16"/>
        <v>12.77622</v>
      </c>
      <c r="F57" s="30">
        <f t="shared" si="16"/>
        <v>12.5685825</v>
      </c>
      <c r="G57" s="30">
        <f t="shared" si="16"/>
        <v>12.58276</v>
      </c>
      <c r="H57" s="30">
        <f t="shared" si="16"/>
        <v>12.4928875</v>
      </c>
      <c r="I57" s="30">
        <f t="shared" si="16"/>
        <v>12.640252500000001</v>
      </c>
      <c r="J57" s="30">
        <f t="shared" si="16"/>
        <v>12.534717499999999</v>
      </c>
      <c r="K57" s="30">
        <f t="shared" si="16"/>
        <v>12.5085</v>
      </c>
      <c r="L57" s="30">
        <f t="shared" si="16"/>
        <v>12.978367499999999</v>
      </c>
      <c r="M57" s="30">
        <f t="shared" si="16"/>
        <v>13.387409999999999</v>
      </c>
      <c r="N57" s="30">
        <f t="shared" si="16"/>
        <v>13.771327500000002</v>
      </c>
      <c r="O57" s="30">
        <f t="shared" si="16"/>
        <v>13.831177500000003</v>
      </c>
      <c r="P57" s="30">
        <f t="shared" si="16"/>
        <v>14.070127500000002</v>
      </c>
      <c r="Q57" s="30">
        <f t="shared" si="16"/>
        <v>14.46508</v>
      </c>
      <c r="R57" s="30">
        <f t="shared" si="16"/>
        <v>15.3800375</v>
      </c>
      <c r="S57" s="30">
        <f t="shared" si="16"/>
        <v>16.202095</v>
      </c>
      <c r="T57" s="30">
        <f t="shared" si="16"/>
        <v>16.55903</v>
      </c>
      <c r="U57" s="30">
        <f t="shared" si="16"/>
        <v>16.213065</v>
      </c>
      <c r="V57" s="30">
        <f t="shared" si="16"/>
        <v>15.965589999999999</v>
      </c>
      <c r="W57" s="30">
        <f t="shared" si="16"/>
        <v>16.062449999999998</v>
      </c>
      <c r="X57" s="30">
        <f t="shared" si="16"/>
        <v>16.382247499999998</v>
      </c>
      <c r="Y57" s="30">
        <f t="shared" si="16"/>
        <v>17.620280000000001</v>
      </c>
      <c r="Z57" s="30">
        <f t="shared" si="16"/>
        <v>17.963167500000004</v>
      </c>
      <c r="AA57" s="30">
        <f t="shared" si="16"/>
        <v>18.018507499999998</v>
      </c>
      <c r="AB57" s="30">
        <f t="shared" si="16"/>
        <v>17.724719999999998</v>
      </c>
      <c r="AC57" s="30">
        <f t="shared" si="16"/>
        <v>16.9854275</v>
      </c>
      <c r="AD57" s="30">
        <f t="shared" si="16"/>
        <v>16.738424999999999</v>
      </c>
      <c r="AE57" s="30">
        <f t="shared" si="16"/>
        <v>16.38674</v>
      </c>
      <c r="AF57" s="30">
        <f t="shared" si="16"/>
        <v>16.436885</v>
      </c>
      <c r="AG57" s="30">
        <f t="shared" si="16"/>
        <v>17.3828475</v>
      </c>
      <c r="AH57" s="30">
        <f t="shared" si="16"/>
        <v>18.34413</v>
      </c>
      <c r="AI57" s="30">
        <f t="shared" si="16"/>
        <v>19.317767500000002</v>
      </c>
      <c r="AJ57" s="30">
        <f t="shared" si="16"/>
        <v>19.9243925</v>
      </c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</row>
    <row r="58" spans="2:51" x14ac:dyDescent="0.25">
      <c r="B58" s="1" t="s">
        <v>16</v>
      </c>
      <c r="C58" s="30">
        <f t="shared" ref="C58:AJ58" si="17">SUM(C26:F26)/4</f>
        <v>13.424765000000001</v>
      </c>
      <c r="D58" s="30">
        <f t="shared" si="17"/>
        <v>13.654457499999999</v>
      </c>
      <c r="E58" s="30">
        <f t="shared" si="17"/>
        <v>13.779364999999999</v>
      </c>
      <c r="F58" s="30">
        <f t="shared" si="17"/>
        <v>13.807002499999999</v>
      </c>
      <c r="G58" s="30">
        <f t="shared" si="17"/>
        <v>13.644757499999999</v>
      </c>
      <c r="H58" s="30">
        <f t="shared" si="17"/>
        <v>13.003755</v>
      </c>
      <c r="I58" s="30">
        <f t="shared" si="17"/>
        <v>12.819129999999999</v>
      </c>
      <c r="J58" s="30">
        <f t="shared" si="17"/>
        <v>13.23981</v>
      </c>
      <c r="K58" s="30">
        <f t="shared" si="17"/>
        <v>13.370547500000001</v>
      </c>
      <c r="L58" s="30">
        <f t="shared" si="17"/>
        <v>13.3447525</v>
      </c>
      <c r="M58" s="30">
        <f t="shared" si="17"/>
        <v>13.609435000000001</v>
      </c>
      <c r="N58" s="30">
        <f t="shared" si="17"/>
        <v>13.562727500000001</v>
      </c>
      <c r="O58" s="30">
        <f t="shared" si="17"/>
        <v>13.974235</v>
      </c>
      <c r="P58" s="30">
        <f t="shared" si="17"/>
        <v>14.9451775</v>
      </c>
      <c r="Q58" s="30">
        <f t="shared" si="17"/>
        <v>15.756734999999999</v>
      </c>
      <c r="R58" s="30">
        <f t="shared" si="17"/>
        <v>16.41854</v>
      </c>
      <c r="S58" s="30">
        <f t="shared" si="17"/>
        <v>16.577747500000001</v>
      </c>
      <c r="T58" s="30">
        <f t="shared" si="17"/>
        <v>16.321894999999998</v>
      </c>
      <c r="U58" s="30">
        <f t="shared" si="17"/>
        <v>16.141665</v>
      </c>
      <c r="V58" s="30">
        <f t="shared" si="17"/>
        <v>15.930505</v>
      </c>
      <c r="W58" s="30">
        <f t="shared" si="17"/>
        <v>15.817107500000002</v>
      </c>
      <c r="X58" s="30">
        <f t="shared" si="17"/>
        <v>16.084722500000002</v>
      </c>
      <c r="Y58" s="30">
        <f t="shared" si="17"/>
        <v>16.38392</v>
      </c>
      <c r="Z58" s="30">
        <f t="shared" si="17"/>
        <v>16.178915</v>
      </c>
      <c r="AA58" s="30">
        <f t="shared" si="17"/>
        <v>15.945905</v>
      </c>
      <c r="AB58" s="30">
        <f t="shared" si="17"/>
        <v>15.557505000000001</v>
      </c>
      <c r="AC58" s="30">
        <f t="shared" si="17"/>
        <v>15.071112499999998</v>
      </c>
      <c r="AD58" s="30">
        <f t="shared" si="17"/>
        <v>15.554782499999998</v>
      </c>
      <c r="AE58" s="30">
        <f t="shared" si="17"/>
        <v>15.882797499999999</v>
      </c>
      <c r="AF58" s="30">
        <f t="shared" si="17"/>
        <v>15.9921975</v>
      </c>
      <c r="AG58" s="30">
        <f t="shared" si="17"/>
        <v>16.685470000000002</v>
      </c>
      <c r="AH58" s="30">
        <f t="shared" si="17"/>
        <v>17.912202499999999</v>
      </c>
      <c r="AI58" s="30">
        <f t="shared" si="17"/>
        <v>18.8698275</v>
      </c>
      <c r="AJ58" s="30">
        <f t="shared" si="17"/>
        <v>20.566804999999999</v>
      </c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</row>
    <row r="59" spans="2:51" x14ac:dyDescent="0.25">
      <c r="B59" s="1" t="s">
        <v>17</v>
      </c>
      <c r="C59" s="30">
        <f t="shared" ref="C59:AJ59" si="18">SUM(C27:F27)/4</f>
        <v>17.941569999999999</v>
      </c>
      <c r="D59" s="30">
        <f t="shared" si="18"/>
        <v>17.331405</v>
      </c>
      <c r="E59" s="30">
        <f t="shared" si="18"/>
        <v>16.924505</v>
      </c>
      <c r="F59" s="30">
        <f t="shared" si="18"/>
        <v>16.872062499999998</v>
      </c>
      <c r="G59" s="30">
        <f t="shared" si="18"/>
        <v>16.906305</v>
      </c>
      <c r="H59" s="30">
        <f t="shared" si="18"/>
        <v>17.066487499999997</v>
      </c>
      <c r="I59" s="30">
        <f t="shared" si="18"/>
        <v>17.414899999999999</v>
      </c>
      <c r="J59" s="30">
        <f t="shared" si="18"/>
        <v>17.661849999999998</v>
      </c>
      <c r="K59" s="30">
        <f t="shared" si="18"/>
        <v>18.001345000000001</v>
      </c>
      <c r="L59" s="30">
        <f t="shared" si="18"/>
        <v>18.126685000000002</v>
      </c>
      <c r="M59" s="30">
        <f t="shared" si="18"/>
        <v>18.285130000000002</v>
      </c>
      <c r="N59" s="30">
        <f t="shared" si="18"/>
        <v>18.583197499999997</v>
      </c>
      <c r="O59" s="30">
        <f t="shared" si="18"/>
        <v>18.532789999999999</v>
      </c>
      <c r="P59" s="30">
        <f t="shared" si="18"/>
        <v>18.940570000000001</v>
      </c>
      <c r="Q59" s="30">
        <f t="shared" si="18"/>
        <v>19.4716725</v>
      </c>
      <c r="R59" s="30">
        <f t="shared" si="18"/>
        <v>19.691924999999998</v>
      </c>
      <c r="S59" s="30">
        <f t="shared" si="18"/>
        <v>20.275865000000003</v>
      </c>
      <c r="T59" s="30">
        <f t="shared" si="18"/>
        <v>20.366647500000003</v>
      </c>
      <c r="U59" s="30">
        <f t="shared" si="18"/>
        <v>20.298527500000002</v>
      </c>
      <c r="V59" s="30">
        <f t="shared" si="18"/>
        <v>20.412230000000001</v>
      </c>
      <c r="W59" s="30">
        <f t="shared" si="18"/>
        <v>20.487964999999999</v>
      </c>
      <c r="X59" s="30">
        <f t="shared" si="18"/>
        <v>21.228269999999998</v>
      </c>
      <c r="Y59" s="30">
        <f t="shared" si="18"/>
        <v>21.5415375</v>
      </c>
      <c r="Z59" s="30">
        <f t="shared" si="18"/>
        <v>21.877972499999998</v>
      </c>
      <c r="AA59" s="30">
        <f t="shared" si="18"/>
        <v>21.952927500000001</v>
      </c>
      <c r="AB59" s="30">
        <f t="shared" si="18"/>
        <v>21.847497500000003</v>
      </c>
      <c r="AC59" s="30">
        <f t="shared" si="18"/>
        <v>21.675225000000001</v>
      </c>
      <c r="AD59" s="30">
        <f t="shared" si="18"/>
        <v>21.485229999999998</v>
      </c>
      <c r="AE59" s="30">
        <f t="shared" si="18"/>
        <v>21.07245</v>
      </c>
      <c r="AF59" s="30">
        <f t="shared" si="18"/>
        <v>20.658684999999998</v>
      </c>
      <c r="AG59" s="30">
        <f t="shared" si="18"/>
        <v>22.746242500000001</v>
      </c>
      <c r="AH59" s="30">
        <f t="shared" si="18"/>
        <v>24.834582499999996</v>
      </c>
      <c r="AI59" s="30">
        <f t="shared" si="18"/>
        <v>26.657339999999998</v>
      </c>
      <c r="AJ59" s="30">
        <f t="shared" si="18"/>
        <v>28.271022500000001</v>
      </c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</row>
    <row r="60" spans="2:51" x14ac:dyDescent="0.25">
      <c r="B60" s="1" t="s">
        <v>20</v>
      </c>
      <c r="C60" s="30">
        <f t="shared" ref="C60:AJ60" si="19">SUM(C28:F28)/4</f>
        <v>13.320689999999999</v>
      </c>
      <c r="D60" s="30">
        <f t="shared" si="19"/>
        <v>13.761537499999999</v>
      </c>
      <c r="E60" s="30">
        <f t="shared" si="19"/>
        <v>14.284862499999999</v>
      </c>
      <c r="F60" s="30">
        <f t="shared" si="19"/>
        <v>14.170065000000001</v>
      </c>
      <c r="G60" s="30">
        <f t="shared" si="19"/>
        <v>13.7080375</v>
      </c>
      <c r="H60" s="30">
        <f t="shared" si="19"/>
        <v>13.110585</v>
      </c>
      <c r="I60" s="30">
        <f t="shared" si="19"/>
        <v>12.924777500000001</v>
      </c>
      <c r="J60" s="30">
        <f t="shared" si="19"/>
        <v>13.04208</v>
      </c>
      <c r="K60" s="30">
        <f t="shared" si="19"/>
        <v>13.373987500000002</v>
      </c>
      <c r="L60" s="30">
        <f t="shared" si="19"/>
        <v>13.637450000000001</v>
      </c>
      <c r="M60" s="30">
        <f t="shared" si="19"/>
        <v>14.1310775</v>
      </c>
      <c r="N60" s="30">
        <f t="shared" si="19"/>
        <v>15.43276</v>
      </c>
      <c r="O60" s="30">
        <f t="shared" si="19"/>
        <v>16.358962500000001</v>
      </c>
      <c r="P60" s="30">
        <f t="shared" si="19"/>
        <v>17.248895000000001</v>
      </c>
      <c r="Q60" s="30">
        <f t="shared" si="19"/>
        <v>17.683579999999999</v>
      </c>
      <c r="R60" s="30">
        <f t="shared" si="19"/>
        <v>17.540112499999999</v>
      </c>
      <c r="S60" s="30">
        <f t="shared" si="19"/>
        <v>17.537694999999999</v>
      </c>
      <c r="T60" s="30">
        <f t="shared" si="19"/>
        <v>17.694985000000003</v>
      </c>
      <c r="U60" s="30">
        <f t="shared" si="19"/>
        <v>17.885745</v>
      </c>
      <c r="V60" s="30">
        <f t="shared" si="19"/>
        <v>18.241700000000002</v>
      </c>
      <c r="W60" s="30">
        <f t="shared" si="19"/>
        <v>19.043849999999999</v>
      </c>
      <c r="X60" s="30">
        <f t="shared" si="19"/>
        <v>19.1516375</v>
      </c>
      <c r="Y60" s="30">
        <f t="shared" si="19"/>
        <v>19.001919999999998</v>
      </c>
      <c r="Z60" s="30">
        <f t="shared" si="19"/>
        <v>18.4913825</v>
      </c>
      <c r="AA60" s="30">
        <f t="shared" si="19"/>
        <v>17.629817500000001</v>
      </c>
      <c r="AB60" s="30">
        <f t="shared" si="19"/>
        <v>18.077385</v>
      </c>
      <c r="AC60" s="30">
        <f t="shared" si="19"/>
        <v>17.921477500000002</v>
      </c>
      <c r="AD60" s="30">
        <f t="shared" si="19"/>
        <v>18.282274999999998</v>
      </c>
      <c r="AE60" s="30">
        <f t="shared" si="19"/>
        <v>18.437935</v>
      </c>
      <c r="AF60" s="30">
        <f t="shared" si="19"/>
        <v>18.1089275</v>
      </c>
      <c r="AG60" s="30">
        <f t="shared" si="19"/>
        <v>18.755969999999998</v>
      </c>
      <c r="AH60" s="30">
        <f t="shared" si="19"/>
        <v>20.128795</v>
      </c>
      <c r="AI60" s="30">
        <f t="shared" si="19"/>
        <v>21.041732499999998</v>
      </c>
      <c r="AJ60" s="30">
        <f t="shared" si="19"/>
        <v>22.130967499999997</v>
      </c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</row>
    <row r="61" spans="2:51" x14ac:dyDescent="0.25">
      <c r="B61" s="1" t="s">
        <v>18</v>
      </c>
      <c r="C61" s="30">
        <f t="shared" ref="C61:AJ61" si="20">SUM(C29:F29)/4</f>
        <v>12.106079999999999</v>
      </c>
      <c r="D61" s="30">
        <f t="shared" si="20"/>
        <v>12.063814999999998</v>
      </c>
      <c r="E61" s="30">
        <f t="shared" si="20"/>
        <v>12.405892499999998</v>
      </c>
      <c r="F61" s="30">
        <f t="shared" si="20"/>
        <v>12.851162500000001</v>
      </c>
      <c r="G61" s="30">
        <f t="shared" si="20"/>
        <v>13.2903675</v>
      </c>
      <c r="H61" s="30">
        <f t="shared" si="20"/>
        <v>13.439777500000002</v>
      </c>
      <c r="I61" s="30">
        <f t="shared" si="20"/>
        <v>13.4017</v>
      </c>
      <c r="J61" s="30">
        <f t="shared" si="20"/>
        <v>13.311282499999999</v>
      </c>
      <c r="K61" s="30">
        <f t="shared" si="20"/>
        <v>12.9422075</v>
      </c>
      <c r="L61" s="30">
        <f t="shared" si="20"/>
        <v>13.2740875</v>
      </c>
      <c r="M61" s="30">
        <f t="shared" si="20"/>
        <v>14.061507499999999</v>
      </c>
      <c r="N61" s="30">
        <f t="shared" si="20"/>
        <v>14.98438</v>
      </c>
      <c r="O61" s="30">
        <f t="shared" si="20"/>
        <v>16.395812500000002</v>
      </c>
      <c r="P61" s="30">
        <f t="shared" si="20"/>
        <v>16.8809225</v>
      </c>
      <c r="Q61" s="30">
        <f t="shared" si="20"/>
        <v>16.90287</v>
      </c>
      <c r="R61" s="30">
        <f t="shared" si="20"/>
        <v>16.588255</v>
      </c>
      <c r="S61" s="30">
        <f t="shared" si="20"/>
        <v>16.08989</v>
      </c>
      <c r="T61" s="30">
        <f t="shared" si="20"/>
        <v>16.126402500000001</v>
      </c>
      <c r="U61" s="30">
        <f t="shared" si="20"/>
        <v>16.0429575</v>
      </c>
      <c r="V61" s="30">
        <f t="shared" si="20"/>
        <v>15.857245000000001</v>
      </c>
      <c r="W61" s="30">
        <f t="shared" si="20"/>
        <v>16.006482500000001</v>
      </c>
      <c r="X61" s="30">
        <f t="shared" si="20"/>
        <v>15.6149825</v>
      </c>
      <c r="Y61" s="30">
        <f t="shared" si="20"/>
        <v>15.407079999999999</v>
      </c>
      <c r="Z61" s="30">
        <f t="shared" si="20"/>
        <v>15.362087499999999</v>
      </c>
      <c r="AA61" s="30">
        <f t="shared" si="20"/>
        <v>14.888259999999999</v>
      </c>
      <c r="AB61" s="30">
        <f t="shared" si="20"/>
        <v>15.248194999999999</v>
      </c>
      <c r="AC61" s="30">
        <f t="shared" si="20"/>
        <v>15.7784225</v>
      </c>
      <c r="AD61" s="30">
        <f t="shared" si="20"/>
        <v>16.25093</v>
      </c>
      <c r="AE61" s="30">
        <f t="shared" si="20"/>
        <v>16.708265000000001</v>
      </c>
      <c r="AF61" s="30">
        <f t="shared" si="20"/>
        <v>16.9061375</v>
      </c>
      <c r="AG61" s="30">
        <f t="shared" si="20"/>
        <v>18.668970000000002</v>
      </c>
      <c r="AH61" s="30">
        <f t="shared" si="20"/>
        <v>20.5003025</v>
      </c>
      <c r="AI61" s="30">
        <f t="shared" si="20"/>
        <v>22.7474375</v>
      </c>
      <c r="AJ61" s="30">
        <f t="shared" si="20"/>
        <v>24.641739999999999</v>
      </c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</row>
    <row r="62" spans="2:51" x14ac:dyDescent="0.25">
      <c r="B62" s="1" t="s">
        <v>19</v>
      </c>
      <c r="C62" s="30">
        <f t="shared" ref="C62:AJ62" si="21">SUM(C30:F30)/4</f>
        <v>14.147655</v>
      </c>
      <c r="D62" s="30">
        <f t="shared" si="21"/>
        <v>14.525665</v>
      </c>
      <c r="E62" s="30">
        <f t="shared" si="21"/>
        <v>14.444230000000001</v>
      </c>
      <c r="F62" s="30">
        <f t="shared" si="21"/>
        <v>14.2049825</v>
      </c>
      <c r="G62" s="30">
        <f t="shared" si="21"/>
        <v>13.989409999999999</v>
      </c>
      <c r="H62" s="30">
        <f t="shared" si="21"/>
        <v>13.807532500000001</v>
      </c>
      <c r="I62" s="30">
        <f t="shared" si="21"/>
        <v>13.959875</v>
      </c>
      <c r="J62" s="30">
        <f t="shared" si="21"/>
        <v>14.214265000000001</v>
      </c>
      <c r="K62" s="30">
        <f t="shared" si="21"/>
        <v>14.868055000000002</v>
      </c>
      <c r="L62" s="30">
        <f t="shared" si="21"/>
        <v>15.110660000000001</v>
      </c>
      <c r="M62" s="30">
        <f t="shared" si="21"/>
        <v>15.162772500000001</v>
      </c>
      <c r="N62" s="30">
        <f t="shared" si="21"/>
        <v>15.786985000000001</v>
      </c>
      <c r="O62" s="30">
        <f t="shared" si="21"/>
        <v>15.6481525</v>
      </c>
      <c r="P62" s="30">
        <f t="shared" si="21"/>
        <v>15.75981</v>
      </c>
      <c r="Q62" s="30">
        <f t="shared" si="21"/>
        <v>16.001935</v>
      </c>
      <c r="R62" s="30">
        <f t="shared" si="21"/>
        <v>15.948775000000001</v>
      </c>
      <c r="S62" s="30">
        <f t="shared" si="21"/>
        <v>16.143405000000001</v>
      </c>
      <c r="T62" s="30">
        <f t="shared" si="21"/>
        <v>16.226289999999999</v>
      </c>
      <c r="U62" s="30">
        <f t="shared" si="21"/>
        <v>16.596049999999998</v>
      </c>
      <c r="V62" s="30">
        <f t="shared" si="21"/>
        <v>17.303012499999998</v>
      </c>
      <c r="W62" s="30">
        <f t="shared" si="21"/>
        <v>18.142722500000001</v>
      </c>
      <c r="X62" s="30">
        <f t="shared" si="21"/>
        <v>18.825052499999998</v>
      </c>
      <c r="Y62" s="30">
        <f t="shared" si="21"/>
        <v>18.822622499999998</v>
      </c>
      <c r="Z62" s="30">
        <f t="shared" si="21"/>
        <v>18.388007500000001</v>
      </c>
      <c r="AA62" s="30">
        <f t="shared" si="21"/>
        <v>17.642827500000003</v>
      </c>
      <c r="AB62" s="30">
        <f t="shared" si="21"/>
        <v>17.235042499999999</v>
      </c>
      <c r="AC62" s="30">
        <f t="shared" si="21"/>
        <v>17.220424999999999</v>
      </c>
      <c r="AD62" s="30">
        <f t="shared" si="21"/>
        <v>16.923214999999999</v>
      </c>
      <c r="AE62" s="30">
        <f t="shared" si="21"/>
        <v>16.793244999999999</v>
      </c>
      <c r="AF62" s="30">
        <f t="shared" si="21"/>
        <v>17.156907499999999</v>
      </c>
      <c r="AG62" s="30">
        <f t="shared" si="21"/>
        <v>18.201115000000001</v>
      </c>
      <c r="AH62" s="30">
        <f t="shared" si="21"/>
        <v>19.798617500000002</v>
      </c>
      <c r="AI62" s="30">
        <f t="shared" si="21"/>
        <v>20.9880575</v>
      </c>
      <c r="AJ62" s="30">
        <f t="shared" si="21"/>
        <v>21.3876375</v>
      </c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</row>
    <row r="63" spans="2:51" x14ac:dyDescent="0.25">
      <c r="B63" s="1" t="s">
        <v>58</v>
      </c>
      <c r="C63" s="30">
        <f t="shared" ref="C63:AJ63" si="22">SUM(C31:F31)/4</f>
        <v>19.5442675</v>
      </c>
      <c r="D63" s="30">
        <f t="shared" si="22"/>
        <v>19.3869975</v>
      </c>
      <c r="E63" s="30">
        <f t="shared" si="22"/>
        <v>19.144385</v>
      </c>
      <c r="F63" s="30">
        <f t="shared" si="22"/>
        <v>18.868047499999999</v>
      </c>
      <c r="G63" s="30">
        <f t="shared" si="22"/>
        <v>18.739695000000001</v>
      </c>
      <c r="H63" s="30">
        <f t="shared" si="22"/>
        <v>18.52637</v>
      </c>
      <c r="I63" s="30">
        <f t="shared" si="22"/>
        <v>18.543780000000002</v>
      </c>
      <c r="J63" s="30">
        <f t="shared" si="22"/>
        <v>18.7799075</v>
      </c>
      <c r="K63" s="30">
        <f t="shared" si="22"/>
        <v>18.924049999999998</v>
      </c>
      <c r="L63" s="30">
        <f t="shared" si="22"/>
        <v>19.277077500000001</v>
      </c>
      <c r="M63" s="30">
        <f t="shared" si="22"/>
        <v>19.561587500000002</v>
      </c>
      <c r="N63" s="30">
        <f t="shared" si="22"/>
        <v>19.796067499999999</v>
      </c>
      <c r="O63" s="30">
        <f t="shared" si="22"/>
        <v>20.289045000000002</v>
      </c>
      <c r="P63" s="30">
        <f t="shared" si="22"/>
        <v>20.748355</v>
      </c>
      <c r="Q63" s="30">
        <f t="shared" si="22"/>
        <v>21.208450000000003</v>
      </c>
      <c r="R63" s="30">
        <f t="shared" si="22"/>
        <v>21.701217500000002</v>
      </c>
      <c r="S63" s="30">
        <f t="shared" si="22"/>
        <v>22.007045000000002</v>
      </c>
      <c r="T63" s="30">
        <f t="shared" si="22"/>
        <v>22.283027500000003</v>
      </c>
      <c r="U63" s="30">
        <f t="shared" si="22"/>
        <v>22.548102500000002</v>
      </c>
      <c r="V63" s="30">
        <f t="shared" si="22"/>
        <v>22.723077499999999</v>
      </c>
      <c r="W63" s="30">
        <f t="shared" si="22"/>
        <v>22.946867500000003</v>
      </c>
      <c r="X63" s="30">
        <f t="shared" si="22"/>
        <v>23.058699999999998</v>
      </c>
      <c r="Y63" s="30">
        <f t="shared" si="22"/>
        <v>23.18168</v>
      </c>
      <c r="Z63" s="30">
        <f t="shared" si="22"/>
        <v>23.189895</v>
      </c>
      <c r="AA63" s="30">
        <f t="shared" si="22"/>
        <v>23.208619999999996</v>
      </c>
      <c r="AB63" s="30">
        <f t="shared" si="22"/>
        <v>23.370184999999999</v>
      </c>
      <c r="AC63" s="30">
        <f t="shared" si="22"/>
        <v>23.472092499999999</v>
      </c>
      <c r="AD63" s="30">
        <f t="shared" si="22"/>
        <v>23.64883</v>
      </c>
      <c r="AE63" s="30">
        <f t="shared" si="22"/>
        <v>23.612884999999999</v>
      </c>
      <c r="AF63" s="30">
        <f t="shared" si="22"/>
        <v>23.697847500000002</v>
      </c>
      <c r="AG63" s="30">
        <f t="shared" si="22"/>
        <v>25.277867499999999</v>
      </c>
      <c r="AH63" s="30">
        <f t="shared" si="22"/>
        <v>27.045872500000002</v>
      </c>
      <c r="AI63" s="30">
        <f t="shared" si="22"/>
        <v>28.664537500000002</v>
      </c>
      <c r="AJ63" s="30">
        <f t="shared" si="22"/>
        <v>29.9055575</v>
      </c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</row>
    <row r="95" spans="4:40" x14ac:dyDescent="0.25"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O209"/>
  <sheetViews>
    <sheetView topLeftCell="A66" workbookViewId="0">
      <selection activeCell="B164" sqref="B164"/>
    </sheetView>
  </sheetViews>
  <sheetFormatPr defaultRowHeight="15" x14ac:dyDescent="0.25"/>
  <cols>
    <col min="3" max="3" width="19.42578125" customWidth="1"/>
    <col min="4" max="4" width="11" customWidth="1"/>
    <col min="5" max="5" width="11.140625" customWidth="1"/>
    <col min="6" max="6" width="11" customWidth="1"/>
    <col min="41" max="41" width="11" customWidth="1"/>
  </cols>
  <sheetData>
    <row r="2" spans="3:40" x14ac:dyDescent="0.25">
      <c r="C2" s="9" t="s">
        <v>98</v>
      </c>
      <c r="D2" s="9"/>
      <c r="E2" s="9"/>
      <c r="F2" s="9"/>
      <c r="G2" s="9"/>
      <c r="H2" s="9"/>
      <c r="I2" s="7"/>
    </row>
    <row r="5" spans="3:40" ht="30" x14ac:dyDescent="0.25">
      <c r="D5" s="35" t="s">
        <v>21</v>
      </c>
      <c r="E5" s="35" t="s">
        <v>22</v>
      </c>
      <c r="F5" s="35" t="s">
        <v>23</v>
      </c>
      <c r="G5" s="35" t="s">
        <v>24</v>
      </c>
      <c r="H5" s="35" t="s">
        <v>25</v>
      </c>
      <c r="I5" s="35" t="s">
        <v>26</v>
      </c>
      <c r="J5" s="35" t="s">
        <v>27</v>
      </c>
      <c r="K5" s="35" t="s">
        <v>28</v>
      </c>
      <c r="L5" s="35" t="s">
        <v>29</v>
      </c>
      <c r="M5" s="35" t="s">
        <v>30</v>
      </c>
      <c r="N5" s="35" t="s">
        <v>31</v>
      </c>
      <c r="O5" s="35" t="s">
        <v>32</v>
      </c>
      <c r="P5" s="35" t="s">
        <v>33</v>
      </c>
      <c r="Q5" s="35" t="s">
        <v>34</v>
      </c>
      <c r="R5" s="35" t="s">
        <v>35</v>
      </c>
      <c r="S5" s="35" t="s">
        <v>36</v>
      </c>
      <c r="T5" s="35" t="s">
        <v>37</v>
      </c>
      <c r="U5" s="35" t="s">
        <v>38</v>
      </c>
      <c r="V5" s="35" t="s">
        <v>39</v>
      </c>
      <c r="W5" s="35" t="s">
        <v>40</v>
      </c>
      <c r="X5" s="35" t="s">
        <v>41</v>
      </c>
      <c r="Y5" s="35" t="s">
        <v>42</v>
      </c>
      <c r="Z5" s="35" t="s">
        <v>43</v>
      </c>
      <c r="AA5" s="35" t="s">
        <v>44</v>
      </c>
      <c r="AB5" s="35" t="s">
        <v>45</v>
      </c>
      <c r="AC5" s="35" t="s">
        <v>46</v>
      </c>
      <c r="AD5" s="35" t="s">
        <v>47</v>
      </c>
      <c r="AE5" s="35" t="s">
        <v>48</v>
      </c>
      <c r="AF5" s="35" t="s">
        <v>49</v>
      </c>
      <c r="AG5" s="35" t="s">
        <v>50</v>
      </c>
      <c r="AH5" s="35" t="s">
        <v>51</v>
      </c>
      <c r="AI5" s="35" t="s">
        <v>52</v>
      </c>
      <c r="AJ5" s="35" t="s">
        <v>53</v>
      </c>
      <c r="AK5" s="35" t="s">
        <v>54</v>
      </c>
      <c r="AL5" s="35" t="s">
        <v>91</v>
      </c>
      <c r="AM5" s="35" t="s">
        <v>92</v>
      </c>
      <c r="AN5" s="35" t="s">
        <v>94</v>
      </c>
    </row>
    <row r="6" spans="3:40" x14ac:dyDescent="0.25">
      <c r="C6" s="1" t="s">
        <v>0</v>
      </c>
      <c r="D6" s="51">
        <v>10.2879</v>
      </c>
      <c r="E6" s="51">
        <v>10.366400000000001</v>
      </c>
      <c r="F6" s="51">
        <v>10.364699999999999</v>
      </c>
      <c r="G6" s="51">
        <v>10.455399999999999</v>
      </c>
      <c r="H6" s="51">
        <v>10.4849</v>
      </c>
      <c r="I6" s="51">
        <v>10.5153</v>
      </c>
      <c r="J6" s="51">
        <v>10.548</v>
      </c>
      <c r="K6" s="51">
        <v>10.6371</v>
      </c>
      <c r="L6" s="51">
        <v>10.5182</v>
      </c>
      <c r="M6" s="51">
        <v>10.6599</v>
      </c>
      <c r="N6" s="51">
        <v>10.617100000000001</v>
      </c>
      <c r="O6" s="51">
        <v>10.61</v>
      </c>
      <c r="P6" s="51">
        <v>10.657999999999999</v>
      </c>
      <c r="Q6" s="51">
        <v>10.668799999999999</v>
      </c>
      <c r="R6" s="51">
        <v>10.762499999999999</v>
      </c>
      <c r="S6" s="51">
        <v>10.798</v>
      </c>
      <c r="T6" s="51">
        <v>10.724299999999999</v>
      </c>
      <c r="U6" s="51">
        <v>10.797800000000001</v>
      </c>
      <c r="V6" s="51">
        <v>10.968299999999999</v>
      </c>
      <c r="W6" s="51">
        <v>10.878500000000001</v>
      </c>
      <c r="X6" s="51">
        <v>10.9884</v>
      </c>
      <c r="Y6" s="51">
        <v>11.130699999999999</v>
      </c>
      <c r="Z6" s="51">
        <v>11.233599999999999</v>
      </c>
      <c r="AA6" s="51">
        <v>11.257400000000001</v>
      </c>
      <c r="AB6" s="51">
        <v>11.321400000000001</v>
      </c>
      <c r="AC6" s="51">
        <v>11.230600000000001</v>
      </c>
      <c r="AD6" s="51">
        <v>11.3193</v>
      </c>
      <c r="AE6" s="51">
        <v>11.283899999999999</v>
      </c>
      <c r="AF6" s="51">
        <v>11.508699999999999</v>
      </c>
      <c r="AG6" s="51">
        <v>11.4451</v>
      </c>
      <c r="AH6" s="51">
        <v>11.5847</v>
      </c>
      <c r="AI6" s="51">
        <v>11.577999999999999</v>
      </c>
      <c r="AJ6" s="51">
        <v>11.618399999999999</v>
      </c>
      <c r="AK6" s="51">
        <v>11.7597</v>
      </c>
      <c r="AL6" s="51">
        <v>11.780099999999999</v>
      </c>
      <c r="AM6" s="51">
        <v>11.7463</v>
      </c>
      <c r="AN6" s="51">
        <v>11.6144</v>
      </c>
    </row>
    <row r="7" spans="3:40" x14ac:dyDescent="0.25">
      <c r="C7" s="1" t="s">
        <v>1</v>
      </c>
      <c r="D7" s="51">
        <v>10.1165</v>
      </c>
      <c r="E7" s="51">
        <v>10.1326</v>
      </c>
      <c r="F7" s="51">
        <v>10.088900000000001</v>
      </c>
      <c r="G7" s="51">
        <v>10.143000000000001</v>
      </c>
      <c r="H7" s="51">
        <v>10.266999999999999</v>
      </c>
      <c r="I7" s="51">
        <v>10.441000000000001</v>
      </c>
      <c r="J7" s="51">
        <v>10.396599999999999</v>
      </c>
      <c r="K7" s="51">
        <v>10.4451</v>
      </c>
      <c r="L7" s="51">
        <v>10.513199999999999</v>
      </c>
      <c r="M7" s="51">
        <v>10.6447</v>
      </c>
      <c r="N7" s="51">
        <v>10.484</v>
      </c>
      <c r="O7" s="51">
        <v>10.3782</v>
      </c>
      <c r="P7" s="51">
        <v>10.3179</v>
      </c>
      <c r="Q7" s="51">
        <v>10.1981</v>
      </c>
      <c r="R7" s="51">
        <v>10.2385</v>
      </c>
      <c r="S7" s="51">
        <v>10.283200000000001</v>
      </c>
      <c r="T7" s="51">
        <v>10.576000000000001</v>
      </c>
      <c r="U7" s="51">
        <v>10.725899999999999</v>
      </c>
      <c r="V7" s="51">
        <v>10.8087</v>
      </c>
      <c r="W7" s="51">
        <v>10.8759</v>
      </c>
      <c r="X7" s="51">
        <v>11.0191</v>
      </c>
      <c r="Y7" s="51">
        <v>10.844900000000001</v>
      </c>
      <c r="Z7" s="51">
        <v>11.0581</v>
      </c>
      <c r="AA7" s="51">
        <v>10.9094</v>
      </c>
      <c r="AB7" s="51">
        <v>11.0053</v>
      </c>
      <c r="AC7" s="51">
        <v>11.1172</v>
      </c>
      <c r="AD7" s="51">
        <v>10.9475</v>
      </c>
      <c r="AE7" s="51">
        <v>11.145</v>
      </c>
      <c r="AF7" s="51">
        <v>11.1732</v>
      </c>
      <c r="AG7" s="51">
        <v>11.2463</v>
      </c>
      <c r="AH7" s="51">
        <v>11.362</v>
      </c>
      <c r="AI7" s="51">
        <v>11.3103</v>
      </c>
      <c r="AJ7" s="51">
        <v>11.3605</v>
      </c>
      <c r="AK7" s="51">
        <v>11.820499999999999</v>
      </c>
      <c r="AL7" s="51">
        <v>11.539099999999999</v>
      </c>
      <c r="AM7" s="51">
        <v>11.698</v>
      </c>
      <c r="AN7" s="51">
        <v>11.914099999999999</v>
      </c>
    </row>
    <row r="8" spans="3:40" x14ac:dyDescent="0.25">
      <c r="C8" s="1" t="s">
        <v>2</v>
      </c>
      <c r="D8" s="51">
        <v>10.0778</v>
      </c>
      <c r="E8" s="51">
        <v>10.372999999999999</v>
      </c>
      <c r="F8" s="51">
        <v>10.4411</v>
      </c>
      <c r="G8" s="51">
        <v>10.4994</v>
      </c>
      <c r="H8" s="51">
        <v>10.379</v>
      </c>
      <c r="I8" s="51">
        <v>10.366300000000001</v>
      </c>
      <c r="J8" s="51">
        <v>10.359500000000001</v>
      </c>
      <c r="K8" s="51">
        <v>10.6694</v>
      </c>
      <c r="L8" s="51">
        <v>10.740500000000001</v>
      </c>
      <c r="M8" s="51">
        <v>10.664400000000001</v>
      </c>
      <c r="N8" s="51">
        <v>10.7844</v>
      </c>
      <c r="O8" s="51">
        <v>10.7111</v>
      </c>
      <c r="P8" s="51">
        <v>10.8081</v>
      </c>
      <c r="Q8" s="51">
        <v>10.6366</v>
      </c>
      <c r="R8" s="51">
        <v>10.670400000000001</v>
      </c>
      <c r="S8" s="51">
        <v>10.933999999999999</v>
      </c>
      <c r="T8" s="51">
        <v>11.1439</v>
      </c>
      <c r="U8" s="51">
        <v>11.1173</v>
      </c>
      <c r="V8" s="51">
        <v>11.2568</v>
      </c>
      <c r="W8" s="51">
        <v>11.3437</v>
      </c>
      <c r="X8" s="51">
        <v>11.214600000000001</v>
      </c>
      <c r="Y8" s="51">
        <v>11.2651</v>
      </c>
      <c r="Z8" s="51">
        <v>11.2317</v>
      </c>
      <c r="AA8" s="51">
        <v>11.108599999999999</v>
      </c>
      <c r="AB8" s="51">
        <v>11.2936</v>
      </c>
      <c r="AC8" s="51">
        <v>11.329599999999999</v>
      </c>
      <c r="AD8" s="51">
        <v>11.0905</v>
      </c>
      <c r="AE8" s="51">
        <v>11.179399999999999</v>
      </c>
      <c r="AF8" s="51">
        <v>10.8436</v>
      </c>
      <c r="AG8" s="51">
        <v>11.270799999999999</v>
      </c>
      <c r="AH8" s="51">
        <v>11.446400000000001</v>
      </c>
      <c r="AI8" s="51">
        <v>11.4186</v>
      </c>
      <c r="AJ8" s="51">
        <v>11.4678</v>
      </c>
      <c r="AK8" s="51">
        <v>11.614699999999999</v>
      </c>
      <c r="AL8" s="51">
        <v>11.695600000000001</v>
      </c>
      <c r="AM8" s="51">
        <v>11.642099999999999</v>
      </c>
      <c r="AN8" s="51">
        <v>11.8405</v>
      </c>
    </row>
    <row r="9" spans="3:40" x14ac:dyDescent="0.25">
      <c r="C9" s="1" t="s">
        <v>3</v>
      </c>
      <c r="D9" s="51">
        <v>10.734299999999999</v>
      </c>
      <c r="E9" s="51">
        <v>10.776400000000001</v>
      </c>
      <c r="F9" s="51">
        <v>10.6831</v>
      </c>
      <c r="G9" s="51">
        <v>10.8385</v>
      </c>
      <c r="H9" s="51">
        <v>10.854799999999999</v>
      </c>
      <c r="I9" s="51">
        <v>10.919</v>
      </c>
      <c r="J9" s="51">
        <v>10.7879</v>
      </c>
      <c r="K9" s="51">
        <v>10.772500000000001</v>
      </c>
      <c r="L9" s="51">
        <v>10.8902</v>
      </c>
      <c r="M9" s="51">
        <v>11.043100000000001</v>
      </c>
      <c r="N9" s="51">
        <v>10.9673</v>
      </c>
      <c r="O9" s="51">
        <v>10.937200000000001</v>
      </c>
      <c r="P9" s="51">
        <v>10.8948</v>
      </c>
      <c r="Q9" s="51">
        <v>10.7159</v>
      </c>
      <c r="R9" s="51">
        <v>10.956099999999999</v>
      </c>
      <c r="S9" s="51">
        <v>10.7797</v>
      </c>
      <c r="T9" s="51">
        <v>10.886200000000001</v>
      </c>
      <c r="U9" s="51">
        <v>10.978999999999999</v>
      </c>
      <c r="V9" s="51">
        <v>10.9275</v>
      </c>
      <c r="W9" s="51">
        <v>11.023099999999999</v>
      </c>
      <c r="X9" s="51">
        <v>10.9923</v>
      </c>
      <c r="Y9" s="51">
        <v>11.2592</v>
      </c>
      <c r="Z9" s="51">
        <v>11.4192</v>
      </c>
      <c r="AA9" s="51">
        <v>11.4978</v>
      </c>
      <c r="AB9" s="51">
        <v>11.4678</v>
      </c>
      <c r="AC9" s="51">
        <v>11.6135</v>
      </c>
      <c r="AD9" s="51">
        <v>11.5915</v>
      </c>
      <c r="AE9" s="51">
        <v>11.645300000000001</v>
      </c>
      <c r="AF9" s="51">
        <v>11.684799999999999</v>
      </c>
      <c r="AG9" s="51">
        <v>11.584199999999999</v>
      </c>
      <c r="AH9" s="51">
        <v>11.585599999999999</v>
      </c>
      <c r="AI9" s="51">
        <v>11.635</v>
      </c>
      <c r="AJ9" s="51">
        <v>11.553900000000001</v>
      </c>
      <c r="AK9" s="51">
        <v>11.863300000000001</v>
      </c>
      <c r="AL9" s="51">
        <v>11.8452</v>
      </c>
      <c r="AM9" s="51">
        <v>11.875999999999999</v>
      </c>
      <c r="AN9" s="51">
        <v>11.595700000000001</v>
      </c>
    </row>
    <row r="10" spans="3:40" x14ac:dyDescent="0.25">
      <c r="C10" s="1" t="s">
        <v>4</v>
      </c>
      <c r="D10" s="51">
        <v>9.6485099999999999</v>
      </c>
      <c r="E10" s="51">
        <v>9.5917300000000001</v>
      </c>
      <c r="F10" s="51">
        <v>9.6600999999999999</v>
      </c>
      <c r="G10" s="51">
        <v>9.5402400000000007</v>
      </c>
      <c r="H10" s="51">
        <v>9.7514000000000003</v>
      </c>
      <c r="I10" s="51">
        <v>9.8470099999999992</v>
      </c>
      <c r="J10" s="51">
        <v>9.9733499999999999</v>
      </c>
      <c r="K10" s="51">
        <v>9.9739900000000006</v>
      </c>
      <c r="L10" s="51">
        <v>9.8909599999999998</v>
      </c>
      <c r="M10" s="51">
        <v>10.0114</v>
      </c>
      <c r="N10" s="51">
        <v>9.9297900000000006</v>
      </c>
      <c r="O10" s="51">
        <v>10.115500000000001</v>
      </c>
      <c r="P10" s="51">
        <v>10.004200000000001</v>
      </c>
      <c r="Q10" s="51">
        <v>10.1129</v>
      </c>
      <c r="R10" s="51">
        <v>10.1013</v>
      </c>
      <c r="S10" s="51">
        <v>10.196300000000001</v>
      </c>
      <c r="T10" s="51">
        <v>10.1402</v>
      </c>
      <c r="U10" s="51">
        <v>10.2653</v>
      </c>
      <c r="V10" s="51">
        <v>10.293200000000001</v>
      </c>
      <c r="W10" s="51">
        <v>10.2654</v>
      </c>
      <c r="X10" s="51">
        <v>10.384600000000001</v>
      </c>
      <c r="Y10" s="51">
        <v>10.429</v>
      </c>
      <c r="Z10" s="51">
        <v>10.4169</v>
      </c>
      <c r="AA10" s="51">
        <v>10.5593</v>
      </c>
      <c r="AB10" s="51">
        <v>10.5771</v>
      </c>
      <c r="AC10" s="51">
        <v>10.6065</v>
      </c>
      <c r="AD10" s="51">
        <v>10.6381</v>
      </c>
      <c r="AE10" s="51">
        <v>10.9131</v>
      </c>
      <c r="AF10" s="51">
        <v>10.8614</v>
      </c>
      <c r="AG10" s="51">
        <v>10.713200000000001</v>
      </c>
      <c r="AH10" s="51">
        <v>10.7682</v>
      </c>
      <c r="AI10" s="51">
        <v>10.880699999999999</v>
      </c>
      <c r="AJ10" s="51">
        <v>11.139699999999999</v>
      </c>
      <c r="AK10" s="51">
        <v>11.017200000000001</v>
      </c>
      <c r="AL10" s="51">
        <v>11.1717</v>
      </c>
      <c r="AM10" s="51">
        <v>11.4077</v>
      </c>
      <c r="AN10" s="51">
        <v>11.231199999999999</v>
      </c>
    </row>
    <row r="11" spans="3:40" x14ac:dyDescent="0.25">
      <c r="C11" s="1" t="s">
        <v>5</v>
      </c>
      <c r="D11" s="51">
        <v>9.9085699999999992</v>
      </c>
      <c r="E11" s="51">
        <v>9.8306699999999996</v>
      </c>
      <c r="F11" s="51">
        <v>10.0297</v>
      </c>
      <c r="G11" s="51">
        <v>10.187200000000001</v>
      </c>
      <c r="H11" s="51">
        <v>10.1539</v>
      </c>
      <c r="I11" s="51">
        <v>10.16</v>
      </c>
      <c r="J11" s="51">
        <v>10.166</v>
      </c>
      <c r="K11" s="51">
        <v>10.131</v>
      </c>
      <c r="L11" s="51">
        <v>10.109299999999999</v>
      </c>
      <c r="M11" s="51">
        <v>10.0299</v>
      </c>
      <c r="N11" s="51">
        <v>9.9902599999999993</v>
      </c>
      <c r="O11" s="51">
        <v>9.95486</v>
      </c>
      <c r="P11" s="51">
        <v>10.041499999999999</v>
      </c>
      <c r="Q11" s="51">
        <v>9.9429300000000005</v>
      </c>
      <c r="R11" s="51">
        <v>10.1244</v>
      </c>
      <c r="S11" s="51">
        <v>10.009399999999999</v>
      </c>
      <c r="T11" s="51">
        <v>10.1557</v>
      </c>
      <c r="U11" s="51">
        <v>10.1541</v>
      </c>
      <c r="V11" s="51">
        <v>10.134499999999999</v>
      </c>
      <c r="W11" s="51">
        <v>10.2723</v>
      </c>
      <c r="X11" s="51">
        <v>10.3941</v>
      </c>
      <c r="Y11" s="51">
        <v>10.455399999999999</v>
      </c>
      <c r="Z11" s="51">
        <v>10.5989</v>
      </c>
      <c r="AA11" s="51">
        <v>10.6044</v>
      </c>
      <c r="AB11" s="51">
        <v>10.7136</v>
      </c>
      <c r="AC11" s="51">
        <v>10.9092</v>
      </c>
      <c r="AD11" s="51">
        <v>10.907</v>
      </c>
      <c r="AE11" s="51">
        <v>10.881</v>
      </c>
      <c r="AF11" s="51">
        <v>10.891299999999999</v>
      </c>
      <c r="AG11" s="51">
        <v>10.8893</v>
      </c>
      <c r="AH11" s="51">
        <v>10.986800000000001</v>
      </c>
      <c r="AI11" s="51">
        <v>10.983599999999999</v>
      </c>
      <c r="AJ11" s="51">
        <v>11.1219</v>
      </c>
      <c r="AK11" s="51">
        <v>11.31</v>
      </c>
      <c r="AL11" s="51">
        <v>11.406000000000001</v>
      </c>
      <c r="AM11" s="51">
        <v>11.1706</v>
      </c>
      <c r="AN11" s="51">
        <v>11.369</v>
      </c>
    </row>
    <row r="12" spans="3:40" x14ac:dyDescent="0.25">
      <c r="C12" s="1" t="s">
        <v>6</v>
      </c>
      <c r="D12" s="51">
        <v>9.7011199999999995</v>
      </c>
      <c r="E12" s="51">
        <v>9.7529000000000003</v>
      </c>
      <c r="F12" s="51">
        <v>9.8482000000000003</v>
      </c>
      <c r="G12" s="51">
        <v>9.8436299999999992</v>
      </c>
      <c r="H12" s="51">
        <v>9.9652399999999997</v>
      </c>
      <c r="I12" s="51">
        <v>10.055300000000001</v>
      </c>
      <c r="J12" s="51">
        <v>9.9325700000000001</v>
      </c>
      <c r="K12" s="51">
        <v>9.9805700000000002</v>
      </c>
      <c r="L12" s="51">
        <v>10.349299999999999</v>
      </c>
      <c r="M12" s="51">
        <v>10.270899999999999</v>
      </c>
      <c r="N12" s="51">
        <v>10.2356</v>
      </c>
      <c r="O12" s="51">
        <v>10.195600000000001</v>
      </c>
      <c r="P12" s="51">
        <v>10.447100000000001</v>
      </c>
      <c r="Q12" s="51">
        <v>10.633599999999999</v>
      </c>
      <c r="R12" s="51">
        <v>10.668799999999999</v>
      </c>
      <c r="S12" s="51">
        <v>10.72</v>
      </c>
      <c r="T12" s="51">
        <v>10.831899999999999</v>
      </c>
      <c r="U12" s="51">
        <v>10.9694</v>
      </c>
      <c r="V12" s="51">
        <v>10.9716</v>
      </c>
      <c r="W12" s="51">
        <v>11.0206</v>
      </c>
      <c r="X12" s="51">
        <v>10.924799999999999</v>
      </c>
      <c r="Y12" s="51">
        <v>10.860099999999999</v>
      </c>
      <c r="Z12" s="51">
        <v>10.8779</v>
      </c>
      <c r="AA12" s="51">
        <v>10.908099999999999</v>
      </c>
      <c r="AB12" s="51">
        <v>11.154999999999999</v>
      </c>
      <c r="AC12" s="51">
        <v>11.262700000000001</v>
      </c>
      <c r="AD12" s="51">
        <v>11.1289</v>
      </c>
      <c r="AE12" s="51">
        <v>11.182</v>
      </c>
      <c r="AF12" s="51">
        <v>11.296799999999999</v>
      </c>
      <c r="AG12" s="51">
        <v>11.1555</v>
      </c>
      <c r="AH12" s="51">
        <v>11.3361</v>
      </c>
      <c r="AI12" s="51">
        <v>11.5382</v>
      </c>
      <c r="AJ12" s="51">
        <v>11.7806</v>
      </c>
      <c r="AK12" s="51">
        <v>12.411899999999999</v>
      </c>
      <c r="AL12" s="51">
        <v>11.8422</v>
      </c>
      <c r="AM12" s="51">
        <v>11.6403</v>
      </c>
      <c r="AN12" s="51">
        <v>11.4331</v>
      </c>
    </row>
    <row r="13" spans="3:40" x14ac:dyDescent="0.25">
      <c r="C13" s="1" t="s">
        <v>7</v>
      </c>
      <c r="D13" s="51">
        <v>9.6097999999999999</v>
      </c>
      <c r="E13" s="51">
        <v>9.7159800000000001</v>
      </c>
      <c r="F13" s="51">
        <v>9.6152899999999999</v>
      </c>
      <c r="G13" s="51">
        <v>9.4730600000000003</v>
      </c>
      <c r="H13" s="51">
        <v>9.6933500000000006</v>
      </c>
      <c r="I13" s="51">
        <v>9.9599799999999998</v>
      </c>
      <c r="J13" s="51">
        <v>9.7038100000000007</v>
      </c>
      <c r="K13" s="51">
        <v>9.9699500000000008</v>
      </c>
      <c r="L13" s="51">
        <v>10.0528</v>
      </c>
      <c r="M13" s="51">
        <v>9.9978300000000004</v>
      </c>
      <c r="N13" s="51">
        <v>9.9839199999999995</v>
      </c>
      <c r="O13" s="51">
        <v>10.2262</v>
      </c>
      <c r="P13" s="51">
        <v>10.2517</v>
      </c>
      <c r="Q13" s="51">
        <v>10.2766</v>
      </c>
      <c r="R13" s="51">
        <v>10.3195</v>
      </c>
      <c r="S13" s="51">
        <v>10.354799999999999</v>
      </c>
      <c r="T13" s="51">
        <v>10.572100000000001</v>
      </c>
      <c r="U13" s="51">
        <v>10.4985</v>
      </c>
      <c r="V13" s="51">
        <v>10.4229</v>
      </c>
      <c r="W13" s="51">
        <v>10.4979</v>
      </c>
      <c r="X13" s="51">
        <v>10.4655</v>
      </c>
      <c r="Y13" s="51">
        <v>10.5703</v>
      </c>
      <c r="Z13" s="51">
        <v>10.5726</v>
      </c>
      <c r="AA13" s="51">
        <v>10.6557</v>
      </c>
      <c r="AB13" s="51">
        <v>10.5479</v>
      </c>
      <c r="AC13" s="51">
        <v>10.822900000000001</v>
      </c>
      <c r="AD13" s="51">
        <v>10.9915</v>
      </c>
      <c r="AE13" s="51">
        <v>11.035</v>
      </c>
      <c r="AF13" s="51">
        <v>11.159599999999999</v>
      </c>
      <c r="AG13" s="51">
        <v>11.1767</v>
      </c>
      <c r="AH13" s="51">
        <v>11.026300000000001</v>
      </c>
      <c r="AI13" s="51">
        <v>10.9984</v>
      </c>
      <c r="AJ13" s="51">
        <v>11.2356</v>
      </c>
      <c r="AK13" s="51">
        <v>11.4939</v>
      </c>
      <c r="AL13" s="51">
        <v>11.430199999999999</v>
      </c>
      <c r="AM13" s="51">
        <v>11.182700000000001</v>
      </c>
      <c r="AN13" s="51">
        <v>11.2148</v>
      </c>
    </row>
    <row r="14" spans="3:40" x14ac:dyDescent="0.25">
      <c r="C14" s="1" t="s">
        <v>8</v>
      </c>
      <c r="D14" s="51">
        <v>10.793100000000001</v>
      </c>
      <c r="E14" s="51">
        <v>10.754899999999999</v>
      </c>
      <c r="F14" s="51">
        <v>10.7187</v>
      </c>
      <c r="G14" s="51">
        <v>10.6677</v>
      </c>
      <c r="H14" s="51">
        <v>10.678800000000001</v>
      </c>
      <c r="I14" s="51">
        <v>10.782</v>
      </c>
      <c r="J14" s="51">
        <v>10.7821</v>
      </c>
      <c r="K14" s="51">
        <v>10.9443</v>
      </c>
      <c r="L14" s="51">
        <v>11.0253</v>
      </c>
      <c r="M14" s="51">
        <v>10.9186</v>
      </c>
      <c r="N14" s="51">
        <v>10.720599999999999</v>
      </c>
      <c r="O14" s="51">
        <v>10.8215</v>
      </c>
      <c r="P14" s="51">
        <v>10.767200000000001</v>
      </c>
      <c r="Q14" s="51">
        <v>10.9041</v>
      </c>
      <c r="R14" s="51">
        <v>10.9642</v>
      </c>
      <c r="S14" s="51">
        <v>10.8444</v>
      </c>
      <c r="T14" s="51">
        <v>11.130800000000001</v>
      </c>
      <c r="U14" s="51">
        <v>10.851599999999999</v>
      </c>
      <c r="V14" s="51">
        <v>10.93</v>
      </c>
      <c r="W14" s="51">
        <v>11.0966</v>
      </c>
      <c r="X14" s="51">
        <v>11.089700000000001</v>
      </c>
      <c r="Y14" s="51">
        <v>11.241400000000001</v>
      </c>
      <c r="Z14" s="51">
        <v>11.182399999999999</v>
      </c>
      <c r="AA14" s="51">
        <v>11.146800000000001</v>
      </c>
      <c r="AB14" s="51">
        <v>11.305899999999999</v>
      </c>
      <c r="AC14" s="51">
        <v>11.395799999999999</v>
      </c>
      <c r="AD14" s="51">
        <v>11.4716</v>
      </c>
      <c r="AE14" s="51">
        <v>11.448499999999999</v>
      </c>
      <c r="AF14" s="51">
        <v>11.4892</v>
      </c>
      <c r="AG14" s="51">
        <v>11.4954</v>
      </c>
      <c r="AH14" s="51">
        <v>11.4788</v>
      </c>
      <c r="AI14" s="51">
        <v>11.396599999999999</v>
      </c>
      <c r="AJ14" s="51">
        <v>11.5723</v>
      </c>
      <c r="AK14" s="51">
        <v>11.5832</v>
      </c>
      <c r="AL14" s="51">
        <v>11.5182</v>
      </c>
      <c r="AM14" s="51">
        <v>11.3126</v>
      </c>
      <c r="AN14" s="51">
        <v>11.4558</v>
      </c>
    </row>
    <row r="15" spans="3:40" x14ac:dyDescent="0.25">
      <c r="C15" s="1" t="s">
        <v>9</v>
      </c>
      <c r="D15" s="51">
        <v>9.8630300000000002</v>
      </c>
      <c r="E15" s="51">
        <v>9.9252900000000004</v>
      </c>
      <c r="F15" s="51">
        <v>9.9191800000000008</v>
      </c>
      <c r="G15" s="51">
        <v>9.6019500000000004</v>
      </c>
      <c r="H15" s="51">
        <v>9.8481500000000004</v>
      </c>
      <c r="I15" s="51">
        <v>9.8672000000000004</v>
      </c>
      <c r="J15" s="51">
        <v>10.005599999999999</v>
      </c>
      <c r="K15" s="51">
        <v>9.6594099999999994</v>
      </c>
      <c r="L15" s="51">
        <v>9.7810500000000005</v>
      </c>
      <c r="M15" s="51">
        <v>9.85215</v>
      </c>
      <c r="N15" s="51">
        <v>10.0428</v>
      </c>
      <c r="O15" s="51">
        <v>10.0998</v>
      </c>
      <c r="P15" s="51">
        <v>10.1706</v>
      </c>
      <c r="Q15" s="51">
        <v>10.197800000000001</v>
      </c>
      <c r="R15" s="51">
        <v>10.240500000000001</v>
      </c>
      <c r="S15" s="51">
        <v>10.070600000000001</v>
      </c>
      <c r="T15" s="51">
        <v>10.074400000000001</v>
      </c>
      <c r="U15" s="51">
        <v>10.1859</v>
      </c>
      <c r="V15" s="51">
        <v>10.302</v>
      </c>
      <c r="W15" s="51">
        <v>10.3622</v>
      </c>
      <c r="X15" s="51">
        <v>10.296799999999999</v>
      </c>
      <c r="Y15" s="51">
        <v>10.184200000000001</v>
      </c>
      <c r="Z15" s="51">
        <v>10.362</v>
      </c>
      <c r="AA15" s="51">
        <v>10.379300000000001</v>
      </c>
      <c r="AB15" s="51">
        <v>10.5243</v>
      </c>
      <c r="AC15" s="51">
        <v>10.3597</v>
      </c>
      <c r="AD15" s="51">
        <v>10.429600000000001</v>
      </c>
      <c r="AE15" s="51">
        <v>10.610099999999999</v>
      </c>
      <c r="AF15" s="51">
        <v>10.3879</v>
      </c>
      <c r="AG15" s="51">
        <v>10.504799999999999</v>
      </c>
      <c r="AH15" s="51">
        <v>10.580299999999999</v>
      </c>
      <c r="AI15" s="51">
        <v>10.6211</v>
      </c>
      <c r="AJ15" s="51">
        <v>10.9163</v>
      </c>
      <c r="AK15" s="51">
        <v>10.969099999999999</v>
      </c>
      <c r="AL15" s="51">
        <v>10.9008</v>
      </c>
      <c r="AM15" s="51">
        <v>11.1982</v>
      </c>
      <c r="AN15" s="51">
        <v>10.9497</v>
      </c>
    </row>
    <row r="16" spans="3:40" x14ac:dyDescent="0.25">
      <c r="C16" s="1" t="s">
        <v>10</v>
      </c>
      <c r="D16" s="51">
        <v>10.542899999999999</v>
      </c>
      <c r="E16" s="51">
        <v>10.609500000000001</v>
      </c>
      <c r="F16" s="51">
        <v>10.6381</v>
      </c>
      <c r="G16" s="51">
        <v>10.6248</v>
      </c>
      <c r="H16" s="51">
        <v>10.781599999999999</v>
      </c>
      <c r="I16" s="51">
        <v>10.7925</v>
      </c>
      <c r="J16" s="51">
        <v>10.8299</v>
      </c>
      <c r="K16" s="51">
        <v>10.515499999999999</v>
      </c>
      <c r="L16" s="51">
        <v>10.9123</v>
      </c>
      <c r="M16" s="51">
        <v>11.138</v>
      </c>
      <c r="N16" s="51">
        <v>10.9922</v>
      </c>
      <c r="O16" s="51">
        <v>11.156700000000001</v>
      </c>
      <c r="P16" s="51">
        <v>11.1568</v>
      </c>
      <c r="Q16" s="51">
        <v>11.314</v>
      </c>
      <c r="R16" s="51">
        <v>11.3217</v>
      </c>
      <c r="S16" s="51">
        <v>11.096399999999999</v>
      </c>
      <c r="T16" s="51">
        <v>11.1084</v>
      </c>
      <c r="U16" s="51">
        <v>11.443300000000001</v>
      </c>
      <c r="V16" s="51">
        <v>11.286199999999999</v>
      </c>
      <c r="W16" s="51">
        <v>11.3287</v>
      </c>
      <c r="X16" s="51">
        <v>11.38</v>
      </c>
      <c r="Y16" s="51">
        <v>11.3863</v>
      </c>
      <c r="Z16" s="51">
        <v>11.3888</v>
      </c>
      <c r="AA16" s="51">
        <v>11.285299999999999</v>
      </c>
      <c r="AB16" s="51">
        <v>11.337300000000001</v>
      </c>
      <c r="AC16" s="51">
        <v>11.162000000000001</v>
      </c>
      <c r="AD16" s="51">
        <v>11.5687</v>
      </c>
      <c r="AE16" s="51">
        <v>11.4566</v>
      </c>
      <c r="AF16" s="51">
        <v>11.291600000000001</v>
      </c>
      <c r="AG16" s="51">
        <v>11.224500000000001</v>
      </c>
      <c r="AH16" s="51">
        <v>11.3256</v>
      </c>
      <c r="AI16" s="51">
        <v>11.566800000000001</v>
      </c>
      <c r="AJ16" s="51">
        <v>11.5787</v>
      </c>
      <c r="AK16" s="51">
        <v>11.593</v>
      </c>
      <c r="AL16" s="51">
        <v>11.6408</v>
      </c>
      <c r="AM16" s="51">
        <v>11.779</v>
      </c>
      <c r="AN16" s="51">
        <v>11.4513</v>
      </c>
    </row>
    <row r="17" spans="3:40" x14ac:dyDescent="0.25">
      <c r="C17" s="1" t="s">
        <v>11</v>
      </c>
      <c r="D17" s="51">
        <v>10.7187</v>
      </c>
      <c r="E17" s="51">
        <v>10.6531</v>
      </c>
      <c r="F17" s="51">
        <v>10.598800000000001</v>
      </c>
      <c r="G17" s="51">
        <v>10.6432</v>
      </c>
      <c r="H17" s="51">
        <v>10.640599999999999</v>
      </c>
      <c r="I17" s="51">
        <v>10.811400000000001</v>
      </c>
      <c r="J17" s="51">
        <v>10.843400000000001</v>
      </c>
      <c r="K17" s="51">
        <v>10.8826</v>
      </c>
      <c r="L17" s="51">
        <v>10.993499999999999</v>
      </c>
      <c r="M17" s="51">
        <v>11.115399999999999</v>
      </c>
      <c r="N17" s="51">
        <v>10.999000000000001</v>
      </c>
      <c r="O17" s="51">
        <v>10.9549</v>
      </c>
      <c r="P17" s="51">
        <v>11.100099999999999</v>
      </c>
      <c r="Q17" s="51">
        <v>11.2264</v>
      </c>
      <c r="R17" s="51">
        <v>11.2165</v>
      </c>
      <c r="S17" s="51">
        <v>11.095499999999999</v>
      </c>
      <c r="T17" s="51">
        <v>11.2082</v>
      </c>
      <c r="U17" s="51">
        <v>11.0928</v>
      </c>
      <c r="V17" s="51">
        <v>11.164300000000001</v>
      </c>
      <c r="W17" s="51">
        <v>11.1348</v>
      </c>
      <c r="X17" s="51">
        <v>11.211</v>
      </c>
      <c r="Y17" s="51">
        <v>11.344200000000001</v>
      </c>
      <c r="Z17" s="51">
        <v>11.256600000000001</v>
      </c>
      <c r="AA17" s="51">
        <v>11.2621</v>
      </c>
      <c r="AB17" s="51">
        <v>11.376899999999999</v>
      </c>
      <c r="AC17" s="51">
        <v>11.309200000000001</v>
      </c>
      <c r="AD17" s="51">
        <v>11.6023</v>
      </c>
      <c r="AE17" s="51">
        <v>11.685700000000001</v>
      </c>
      <c r="AF17" s="51">
        <v>11.670299999999999</v>
      </c>
      <c r="AG17" s="51">
        <v>11.577400000000001</v>
      </c>
      <c r="AH17" s="51">
        <v>11.7242</v>
      </c>
      <c r="AI17" s="51">
        <v>11.7316</v>
      </c>
      <c r="AJ17" s="51">
        <v>11.9429</v>
      </c>
      <c r="AK17" s="51">
        <v>12.4818</v>
      </c>
      <c r="AL17" s="51">
        <v>12.5017</v>
      </c>
      <c r="AM17" s="51">
        <v>12.4893</v>
      </c>
      <c r="AN17" s="51">
        <v>12.2506</v>
      </c>
    </row>
    <row r="18" spans="3:40" x14ac:dyDescent="0.25">
      <c r="C18" s="1" t="s">
        <v>12</v>
      </c>
      <c r="D18" s="51">
        <v>10.588900000000001</v>
      </c>
      <c r="E18" s="51">
        <v>10.6181</v>
      </c>
      <c r="F18" s="51">
        <v>10.736000000000001</v>
      </c>
      <c r="G18" s="51">
        <v>10.713200000000001</v>
      </c>
      <c r="H18" s="51">
        <v>10.8246</v>
      </c>
      <c r="I18" s="51">
        <v>10.7681</v>
      </c>
      <c r="J18" s="51">
        <v>10.7164</v>
      </c>
      <c r="K18" s="51">
        <v>10.7666</v>
      </c>
      <c r="L18" s="51">
        <v>10.874700000000001</v>
      </c>
      <c r="M18" s="51">
        <v>10.954700000000001</v>
      </c>
      <c r="N18" s="51">
        <v>10.9331</v>
      </c>
      <c r="O18" s="51">
        <v>10.8438</v>
      </c>
      <c r="P18" s="51">
        <v>10.826700000000001</v>
      </c>
      <c r="Q18" s="51">
        <v>10.885400000000001</v>
      </c>
      <c r="R18" s="51">
        <v>10.977399999999999</v>
      </c>
      <c r="S18" s="51">
        <v>10.897399999999999</v>
      </c>
      <c r="T18" s="51">
        <v>11.049200000000001</v>
      </c>
      <c r="U18" s="51">
        <v>11.160299999999999</v>
      </c>
      <c r="V18" s="51">
        <v>11.129200000000001</v>
      </c>
      <c r="W18" s="51">
        <v>11.2089</v>
      </c>
      <c r="X18" s="51">
        <v>11.216200000000001</v>
      </c>
      <c r="Y18" s="51">
        <v>11.239599999999999</v>
      </c>
      <c r="Z18" s="51">
        <v>11.294</v>
      </c>
      <c r="AA18" s="51">
        <v>11.3607</v>
      </c>
      <c r="AB18" s="51">
        <v>11.448399999999999</v>
      </c>
      <c r="AC18" s="51">
        <v>11.431900000000001</v>
      </c>
      <c r="AD18" s="51">
        <v>11.3874</v>
      </c>
      <c r="AE18" s="51">
        <v>11.4068</v>
      </c>
      <c r="AF18" s="51">
        <v>11.4133</v>
      </c>
      <c r="AG18" s="51">
        <v>11.402900000000001</v>
      </c>
      <c r="AH18" s="51">
        <v>11.442</v>
      </c>
      <c r="AI18" s="51">
        <v>11.499599999999999</v>
      </c>
      <c r="AJ18" s="51">
        <v>11.534700000000001</v>
      </c>
      <c r="AK18" s="51">
        <v>11.7744</v>
      </c>
      <c r="AL18" s="51">
        <v>11.8337</v>
      </c>
      <c r="AM18" s="51">
        <v>11.893000000000001</v>
      </c>
      <c r="AN18" s="51">
        <v>11.8909</v>
      </c>
    </row>
    <row r="19" spans="3:40" x14ac:dyDescent="0.25">
      <c r="C19" s="1" t="s">
        <v>85</v>
      </c>
      <c r="D19" s="51">
        <v>10.6409</v>
      </c>
      <c r="E19" s="51">
        <v>10.675599999999999</v>
      </c>
      <c r="F19" s="51">
        <v>10.7254</v>
      </c>
      <c r="G19" s="51">
        <v>10.705299999999999</v>
      </c>
      <c r="H19" s="51">
        <v>10.632400000000001</v>
      </c>
      <c r="I19" s="51">
        <v>10.7285</v>
      </c>
      <c r="J19" s="51">
        <v>10.7835</v>
      </c>
      <c r="K19" s="51">
        <v>10.808400000000001</v>
      </c>
      <c r="L19" s="51">
        <v>10.8192</v>
      </c>
      <c r="M19" s="51">
        <v>10.905200000000001</v>
      </c>
      <c r="N19" s="51">
        <v>10.926500000000001</v>
      </c>
      <c r="O19" s="51">
        <v>10.9678</v>
      </c>
      <c r="P19" s="51">
        <v>10.960800000000001</v>
      </c>
      <c r="Q19" s="51">
        <v>10.9978</v>
      </c>
      <c r="R19" s="51">
        <v>11.0877</v>
      </c>
      <c r="S19" s="51">
        <v>10.9884</v>
      </c>
      <c r="T19" s="51">
        <v>11.197800000000001</v>
      </c>
      <c r="U19" s="51">
        <v>11.2255</v>
      </c>
      <c r="V19" s="51">
        <v>11.197699999999999</v>
      </c>
      <c r="W19" s="51">
        <v>11.2049</v>
      </c>
      <c r="X19" s="51">
        <v>11.3017</v>
      </c>
      <c r="Y19" s="51">
        <v>11.2837</v>
      </c>
      <c r="Z19" s="51">
        <v>11.2174</v>
      </c>
      <c r="AA19" s="51">
        <v>11.3058</v>
      </c>
      <c r="AB19" s="51">
        <v>11.3864</v>
      </c>
      <c r="AC19" s="51">
        <v>11.3827</v>
      </c>
      <c r="AD19" s="51">
        <v>11.4415</v>
      </c>
      <c r="AE19" s="51">
        <v>11.4999</v>
      </c>
      <c r="AF19" s="51">
        <v>11.3489</v>
      </c>
      <c r="AG19" s="51">
        <v>11.343500000000001</v>
      </c>
      <c r="AH19" s="51">
        <v>11.38</v>
      </c>
      <c r="AI19" s="51">
        <v>11.425700000000001</v>
      </c>
      <c r="AJ19" s="51">
        <v>11.525600000000001</v>
      </c>
      <c r="AK19" s="51">
        <v>11.8436</v>
      </c>
      <c r="AL19" s="51">
        <v>12.0016</v>
      </c>
      <c r="AM19" s="51">
        <v>11.9785</v>
      </c>
      <c r="AN19" s="51">
        <v>11.962899999999999</v>
      </c>
    </row>
    <row r="20" spans="3:40" x14ac:dyDescent="0.25">
      <c r="C20" s="1" t="s">
        <v>13</v>
      </c>
      <c r="D20" s="51">
        <v>10.879799999999999</v>
      </c>
      <c r="E20" s="51">
        <v>10.862299999999999</v>
      </c>
      <c r="F20" s="51">
        <v>10.802899999999999</v>
      </c>
      <c r="G20" s="51">
        <v>10.7896</v>
      </c>
      <c r="H20" s="51">
        <v>10.8506</v>
      </c>
      <c r="I20" s="51">
        <v>10.8414</v>
      </c>
      <c r="J20" s="51">
        <v>10.920400000000001</v>
      </c>
      <c r="K20" s="51">
        <v>10.9711</v>
      </c>
      <c r="L20" s="51">
        <v>11.09</v>
      </c>
      <c r="M20" s="51">
        <v>11.060499999999999</v>
      </c>
      <c r="N20" s="51">
        <v>11.133900000000001</v>
      </c>
      <c r="O20" s="51">
        <v>11.1995</v>
      </c>
      <c r="P20" s="51">
        <v>11.2156</v>
      </c>
      <c r="Q20" s="51">
        <v>11.298400000000001</v>
      </c>
      <c r="R20" s="51">
        <v>11.3416</v>
      </c>
      <c r="S20" s="51">
        <v>11.2387</v>
      </c>
      <c r="T20" s="51">
        <v>11.330399999999999</v>
      </c>
      <c r="U20" s="51">
        <v>11.2357</v>
      </c>
      <c r="V20" s="51">
        <v>11.2865</v>
      </c>
      <c r="W20" s="51">
        <v>11.3741</v>
      </c>
      <c r="X20" s="51">
        <v>11.359400000000001</v>
      </c>
      <c r="Y20" s="51">
        <v>11.4</v>
      </c>
      <c r="Z20" s="51">
        <v>11.5068</v>
      </c>
      <c r="AA20" s="51">
        <v>11.577999999999999</v>
      </c>
      <c r="AB20" s="51">
        <v>11.686500000000001</v>
      </c>
      <c r="AC20" s="51">
        <v>11.790699999999999</v>
      </c>
      <c r="AD20" s="51">
        <v>11.814399999999999</v>
      </c>
      <c r="AE20" s="51">
        <v>11.893000000000001</v>
      </c>
      <c r="AF20" s="51">
        <v>11.953900000000001</v>
      </c>
      <c r="AG20" s="51">
        <v>11.9374</v>
      </c>
      <c r="AH20" s="51">
        <v>11.9513</v>
      </c>
      <c r="AI20" s="51">
        <v>11.994</v>
      </c>
      <c r="AJ20" s="51">
        <v>12.1477</v>
      </c>
      <c r="AK20" s="51">
        <v>12.461399999999999</v>
      </c>
      <c r="AL20" s="51">
        <v>12.5543</v>
      </c>
      <c r="AM20" s="51">
        <v>12.6447</v>
      </c>
      <c r="AN20" s="51">
        <v>12.717599999999999</v>
      </c>
    </row>
    <row r="21" spans="3:40" x14ac:dyDescent="0.25">
      <c r="C21" s="1" t="s">
        <v>14</v>
      </c>
      <c r="D21" s="51">
        <v>11.1275</v>
      </c>
      <c r="E21" s="51">
        <v>11.216100000000001</v>
      </c>
      <c r="F21" s="51">
        <v>11.274800000000001</v>
      </c>
      <c r="G21" s="51">
        <v>11.282299999999999</v>
      </c>
      <c r="H21" s="51">
        <v>11.348800000000001</v>
      </c>
      <c r="I21" s="51">
        <v>11.367000000000001</v>
      </c>
      <c r="J21" s="51">
        <v>11.2864</v>
      </c>
      <c r="K21" s="51">
        <v>11.4009</v>
      </c>
      <c r="L21" s="51">
        <v>11.499700000000001</v>
      </c>
      <c r="M21" s="51">
        <v>11.5618</v>
      </c>
      <c r="N21" s="51">
        <v>11.5703</v>
      </c>
      <c r="O21" s="51">
        <v>11.5943</v>
      </c>
      <c r="P21" s="51">
        <v>11.6257</v>
      </c>
      <c r="Q21" s="51">
        <v>11.6982</v>
      </c>
      <c r="R21" s="51">
        <v>11.7089</v>
      </c>
      <c r="S21" s="51">
        <v>11.5329</v>
      </c>
      <c r="T21" s="51">
        <v>11.782400000000001</v>
      </c>
      <c r="U21" s="51">
        <v>11.7562</v>
      </c>
      <c r="V21" s="51">
        <v>11.8683</v>
      </c>
      <c r="W21" s="51">
        <v>11.8942</v>
      </c>
      <c r="X21" s="51">
        <v>11.9656</v>
      </c>
      <c r="Y21" s="51">
        <v>11.884</v>
      </c>
      <c r="Z21" s="51">
        <v>11.902900000000001</v>
      </c>
      <c r="AA21" s="51">
        <v>11.860300000000001</v>
      </c>
      <c r="AB21" s="51">
        <v>11.8629</v>
      </c>
      <c r="AC21" s="51">
        <v>11.8858</v>
      </c>
      <c r="AD21" s="51">
        <v>11.901400000000001</v>
      </c>
      <c r="AE21" s="51">
        <v>12.017200000000001</v>
      </c>
      <c r="AF21" s="51">
        <v>12.0367</v>
      </c>
      <c r="AG21" s="51">
        <v>12.0046</v>
      </c>
      <c r="AH21" s="51">
        <v>12.0046</v>
      </c>
      <c r="AI21" s="51">
        <v>12.094900000000001</v>
      </c>
      <c r="AJ21" s="51">
        <v>12.1617</v>
      </c>
      <c r="AK21" s="51">
        <v>12.413600000000001</v>
      </c>
      <c r="AL21" s="51">
        <v>12.569800000000001</v>
      </c>
      <c r="AM21" s="51">
        <v>12.6937</v>
      </c>
      <c r="AN21" s="51">
        <v>12.586499999999999</v>
      </c>
    </row>
    <row r="22" spans="3:40" x14ac:dyDescent="0.25">
      <c r="C22" s="1" t="s">
        <v>15</v>
      </c>
      <c r="D22" s="51">
        <v>10.7997</v>
      </c>
      <c r="E22" s="51">
        <v>10.7782</v>
      </c>
      <c r="F22" s="51">
        <v>10.820499999999999</v>
      </c>
      <c r="G22" s="51">
        <v>10.875</v>
      </c>
      <c r="H22" s="51">
        <v>10.834300000000001</v>
      </c>
      <c r="I22" s="51">
        <v>10.928000000000001</v>
      </c>
      <c r="J22" s="51">
        <v>11.0067</v>
      </c>
      <c r="K22" s="51">
        <v>10.886799999999999</v>
      </c>
      <c r="L22" s="51">
        <v>11.1122</v>
      </c>
      <c r="M22" s="51">
        <v>11.0219</v>
      </c>
      <c r="N22" s="51">
        <v>11.0444</v>
      </c>
      <c r="O22" s="51">
        <v>11.1151</v>
      </c>
      <c r="P22" s="51">
        <v>11.122400000000001</v>
      </c>
      <c r="Q22" s="51">
        <v>11.244</v>
      </c>
      <c r="R22" s="51">
        <v>11.2889</v>
      </c>
      <c r="S22" s="51">
        <v>11.1571</v>
      </c>
      <c r="T22" s="51">
        <v>11.200900000000001</v>
      </c>
      <c r="U22" s="51">
        <v>11.153600000000001</v>
      </c>
      <c r="V22" s="51">
        <v>11.1235</v>
      </c>
      <c r="W22" s="51">
        <v>11.2087</v>
      </c>
      <c r="X22" s="51">
        <v>11.3003</v>
      </c>
      <c r="Y22" s="51">
        <v>11.356999999999999</v>
      </c>
      <c r="Z22" s="51">
        <v>11.4489</v>
      </c>
      <c r="AA22" s="51">
        <v>11.412699999999999</v>
      </c>
      <c r="AB22" s="51">
        <v>11.5245</v>
      </c>
      <c r="AC22" s="51">
        <v>11.551299999999999</v>
      </c>
      <c r="AD22" s="51">
        <v>11.6052</v>
      </c>
      <c r="AE22" s="51">
        <v>11.6113</v>
      </c>
      <c r="AF22" s="51">
        <v>11.677199999999999</v>
      </c>
      <c r="AG22" s="51">
        <v>11.828900000000001</v>
      </c>
      <c r="AH22" s="51">
        <v>11.7729</v>
      </c>
      <c r="AI22" s="51">
        <v>11.857200000000001</v>
      </c>
      <c r="AJ22" s="51">
        <v>11.833500000000001</v>
      </c>
      <c r="AK22" s="51">
        <v>11.875299999999999</v>
      </c>
      <c r="AL22" s="51">
        <v>12.023400000000001</v>
      </c>
      <c r="AM22" s="51">
        <v>12.0007</v>
      </c>
      <c r="AN22" s="51">
        <v>12.106</v>
      </c>
    </row>
    <row r="23" spans="3:40" x14ac:dyDescent="0.25">
      <c r="C23" s="1" t="s">
        <v>16</v>
      </c>
      <c r="D23" s="51">
        <v>11.1187</v>
      </c>
      <c r="E23" s="51">
        <v>11.1289</v>
      </c>
      <c r="F23" s="51">
        <v>11.1839</v>
      </c>
      <c r="G23" s="51">
        <v>11.2285</v>
      </c>
      <c r="H23" s="51">
        <v>11.363200000000001</v>
      </c>
      <c r="I23" s="51">
        <v>11.2644</v>
      </c>
      <c r="J23" s="51">
        <v>11.3597</v>
      </c>
      <c r="K23" s="51">
        <v>11.362299999999999</v>
      </c>
      <c r="L23" s="51">
        <v>11.422800000000001</v>
      </c>
      <c r="M23" s="51">
        <v>11.5616</v>
      </c>
      <c r="N23" s="51">
        <v>11.495900000000001</v>
      </c>
      <c r="O23" s="51">
        <v>11.3818</v>
      </c>
      <c r="P23" s="51">
        <v>11.617699999999999</v>
      </c>
      <c r="Q23" s="51">
        <v>11.553800000000001</v>
      </c>
      <c r="R23" s="51">
        <v>11.5831</v>
      </c>
      <c r="S23" s="51">
        <v>11.5908</v>
      </c>
      <c r="T23" s="51">
        <v>11.563800000000001</v>
      </c>
      <c r="U23" s="51">
        <v>11.6158</v>
      </c>
      <c r="V23" s="51">
        <v>11.786300000000001</v>
      </c>
      <c r="W23" s="51">
        <v>11.9323</v>
      </c>
      <c r="X23" s="51">
        <v>11.972300000000001</v>
      </c>
      <c r="Y23" s="51">
        <v>12.145799999999999</v>
      </c>
      <c r="Z23" s="51">
        <v>12.0624</v>
      </c>
      <c r="AA23" s="51">
        <v>11.9467</v>
      </c>
      <c r="AB23" s="51">
        <v>11.9922</v>
      </c>
      <c r="AC23" s="51">
        <v>12.051</v>
      </c>
      <c r="AD23" s="51">
        <v>12.284599999999999</v>
      </c>
      <c r="AE23" s="51">
        <v>12.2211</v>
      </c>
      <c r="AF23" s="51">
        <v>12.330299999999999</v>
      </c>
      <c r="AG23" s="51">
        <v>12.296200000000001</v>
      </c>
      <c r="AH23" s="51">
        <v>12.395</v>
      </c>
      <c r="AI23" s="51">
        <v>12.361599999999999</v>
      </c>
      <c r="AJ23" s="51">
        <v>12.435700000000001</v>
      </c>
      <c r="AK23" s="51">
        <v>12.944900000000001</v>
      </c>
      <c r="AL23" s="51">
        <v>13.070600000000001</v>
      </c>
      <c r="AM23" s="51">
        <v>12.832800000000001</v>
      </c>
      <c r="AN23" s="51">
        <v>13.2379</v>
      </c>
    </row>
    <row r="24" spans="3:40" x14ac:dyDescent="0.25">
      <c r="C24" s="1" t="s">
        <v>17</v>
      </c>
      <c r="D24" s="51">
        <v>10.91</v>
      </c>
      <c r="E24" s="51">
        <v>10.8744</v>
      </c>
      <c r="F24" s="51">
        <v>10.931900000000001</v>
      </c>
      <c r="G24" s="51">
        <v>10.896699999999999</v>
      </c>
      <c r="H24" s="51">
        <v>11.008599999999999</v>
      </c>
      <c r="I24" s="51">
        <v>11.0098</v>
      </c>
      <c r="J24" s="51">
        <v>11.033899999999999</v>
      </c>
      <c r="K24" s="51">
        <v>11.0624</v>
      </c>
      <c r="L24" s="51">
        <v>11.164999999999999</v>
      </c>
      <c r="M24" s="51">
        <v>11.0358</v>
      </c>
      <c r="N24" s="51">
        <v>11.051500000000001</v>
      </c>
      <c r="O24" s="51">
        <v>11.0063</v>
      </c>
      <c r="P24" s="51">
        <v>11.1172</v>
      </c>
      <c r="Q24" s="51">
        <v>11.095599999999999</v>
      </c>
      <c r="R24" s="51">
        <v>11.2377</v>
      </c>
      <c r="S24" s="51">
        <v>11.1433</v>
      </c>
      <c r="T24" s="51">
        <v>11.227499999999999</v>
      </c>
      <c r="U24" s="51">
        <v>11.286199999999999</v>
      </c>
      <c r="V24" s="51">
        <v>11.3461</v>
      </c>
      <c r="W24" s="51">
        <v>11.4718</v>
      </c>
      <c r="X24" s="51">
        <v>11.4832</v>
      </c>
      <c r="Y24" s="51">
        <v>11.475</v>
      </c>
      <c r="Z24" s="51">
        <v>11.504799999999999</v>
      </c>
      <c r="AA24" s="51">
        <v>11.4946</v>
      </c>
      <c r="AB24" s="51">
        <v>11.58</v>
      </c>
      <c r="AC24" s="51">
        <v>11.5167</v>
      </c>
      <c r="AD24" s="51">
        <v>11.542400000000001</v>
      </c>
      <c r="AE24" s="51">
        <v>11.5989</v>
      </c>
      <c r="AF24" s="51">
        <v>11.698600000000001</v>
      </c>
      <c r="AG24" s="51">
        <v>11.729699999999999</v>
      </c>
      <c r="AH24" s="51">
        <v>11.7948</v>
      </c>
      <c r="AI24" s="51">
        <v>11.7842</v>
      </c>
      <c r="AJ24" s="51">
        <v>11.7309</v>
      </c>
      <c r="AK24" s="51">
        <v>12.032299999999999</v>
      </c>
      <c r="AL24" s="51">
        <v>12.3009</v>
      </c>
      <c r="AM24" s="51">
        <v>12.1845</v>
      </c>
      <c r="AN24" s="51">
        <v>12.300700000000001</v>
      </c>
    </row>
    <row r="25" spans="3:40" x14ac:dyDescent="0.25">
      <c r="C25" s="1" t="s">
        <v>20</v>
      </c>
      <c r="D25" s="51">
        <v>10.712999999999999</v>
      </c>
      <c r="E25" s="51">
        <v>10.7521</v>
      </c>
      <c r="F25" s="51">
        <v>10.561299999999999</v>
      </c>
      <c r="G25" s="51">
        <v>10.798999999999999</v>
      </c>
      <c r="H25" s="51">
        <v>10.9939</v>
      </c>
      <c r="I25" s="51">
        <v>11.171200000000001</v>
      </c>
      <c r="J25" s="51">
        <v>11.0662</v>
      </c>
      <c r="K25" s="51">
        <v>10.971500000000001</v>
      </c>
      <c r="L25" s="51">
        <v>10.706300000000001</v>
      </c>
      <c r="M25" s="51">
        <v>10.7683</v>
      </c>
      <c r="N25" s="51">
        <v>10.970499999999999</v>
      </c>
      <c r="O25" s="51">
        <v>10.8972</v>
      </c>
      <c r="P25" s="51">
        <v>11.1272</v>
      </c>
      <c r="Q25" s="51">
        <v>11.2835</v>
      </c>
      <c r="R25" s="51">
        <v>11.0465</v>
      </c>
      <c r="S25" s="51">
        <v>10.6419</v>
      </c>
      <c r="T25" s="51">
        <v>10.887499999999999</v>
      </c>
      <c r="U25" s="51">
        <v>10.901300000000001</v>
      </c>
      <c r="V25" s="51">
        <v>10.9459</v>
      </c>
      <c r="W25" s="51">
        <v>11.1188</v>
      </c>
      <c r="X25" s="51">
        <v>11.147</v>
      </c>
      <c r="Y25" s="51">
        <v>11.2309</v>
      </c>
      <c r="Z25" s="51">
        <v>11.4955</v>
      </c>
      <c r="AA25" s="51">
        <v>11.237500000000001</v>
      </c>
      <c r="AB25" s="51">
        <v>11.514099999999999</v>
      </c>
      <c r="AC25" s="51">
        <v>11.507300000000001</v>
      </c>
      <c r="AD25" s="51">
        <v>11.5465</v>
      </c>
      <c r="AE25" s="51">
        <v>11.6966</v>
      </c>
      <c r="AF25" s="51">
        <v>11.527799999999999</v>
      </c>
      <c r="AG25" s="51">
        <v>11.726599999999999</v>
      </c>
      <c r="AH25" s="51">
        <v>11.701000000000001</v>
      </c>
      <c r="AI25" s="51">
        <v>11.7204</v>
      </c>
      <c r="AJ25" s="51">
        <v>11.686500000000001</v>
      </c>
      <c r="AK25" s="51">
        <v>11.907500000000001</v>
      </c>
      <c r="AL25" s="51">
        <v>11.7972</v>
      </c>
      <c r="AM25" s="51">
        <v>11.6972</v>
      </c>
      <c r="AN25" s="51">
        <v>11.4565</v>
      </c>
    </row>
    <row r="26" spans="3:40" x14ac:dyDescent="0.25">
      <c r="C26" s="1" t="s">
        <v>18</v>
      </c>
      <c r="D26" s="51">
        <v>10.501899999999999</v>
      </c>
      <c r="E26" s="51">
        <v>10.6625</v>
      </c>
      <c r="F26" s="51">
        <v>10.6515</v>
      </c>
      <c r="G26" s="51">
        <v>10.627700000000001</v>
      </c>
      <c r="H26" s="51">
        <v>10.6607</v>
      </c>
      <c r="I26" s="51">
        <v>10.574199999999999</v>
      </c>
      <c r="J26" s="51">
        <v>10.582599999999999</v>
      </c>
      <c r="K26" s="51">
        <v>10.7056</v>
      </c>
      <c r="L26" s="51">
        <v>10.602499999999999</v>
      </c>
      <c r="M26" s="51">
        <v>10.7258</v>
      </c>
      <c r="N26" s="51">
        <v>10.833600000000001</v>
      </c>
      <c r="O26" s="51">
        <v>10.808999999999999</v>
      </c>
      <c r="P26" s="51">
        <v>11.019600000000001</v>
      </c>
      <c r="Q26" s="51">
        <v>10.9338</v>
      </c>
      <c r="R26" s="51">
        <v>10.9682</v>
      </c>
      <c r="S26" s="51">
        <v>10.675000000000001</v>
      </c>
      <c r="T26" s="51">
        <v>10.7715</v>
      </c>
      <c r="U26" s="51">
        <v>10.8192</v>
      </c>
      <c r="V26" s="51">
        <v>10.7872</v>
      </c>
      <c r="W26" s="51">
        <v>10.8499</v>
      </c>
      <c r="X26" s="51">
        <v>11.009499999999999</v>
      </c>
      <c r="Y26" s="51">
        <v>11.0161</v>
      </c>
      <c r="Z26" s="51">
        <v>11.1479</v>
      </c>
      <c r="AA26" s="51">
        <v>11.2072</v>
      </c>
      <c r="AB26" s="51">
        <v>11.322100000000001</v>
      </c>
      <c r="AC26" s="51">
        <v>11.3635</v>
      </c>
      <c r="AD26" s="51">
        <v>11.391400000000001</v>
      </c>
      <c r="AE26" s="51">
        <v>11.567500000000001</v>
      </c>
      <c r="AF26" s="51">
        <v>11.462300000000001</v>
      </c>
      <c r="AG26" s="51">
        <v>11.4465</v>
      </c>
      <c r="AH26" s="51">
        <v>11.341900000000001</v>
      </c>
      <c r="AI26" s="51">
        <v>11.381600000000001</v>
      </c>
      <c r="AJ26" s="51">
        <v>11.4329</v>
      </c>
      <c r="AK26" s="51">
        <v>11.6434</v>
      </c>
      <c r="AL26" s="51">
        <v>11.6531</v>
      </c>
      <c r="AM26" s="51">
        <v>11.647500000000001</v>
      </c>
      <c r="AN26" s="51">
        <v>11.7127</v>
      </c>
    </row>
    <row r="27" spans="3:40" x14ac:dyDescent="0.25">
      <c r="C27" s="1" t="s">
        <v>19</v>
      </c>
      <c r="D27" s="51">
        <v>11.5509</v>
      </c>
      <c r="E27" s="51">
        <v>11.460599999999999</v>
      </c>
      <c r="F27" s="51">
        <v>11.532400000000001</v>
      </c>
      <c r="G27" s="51">
        <v>11.6934</v>
      </c>
      <c r="H27" s="51">
        <v>11.9131</v>
      </c>
      <c r="I27" s="51">
        <v>11.773099999999999</v>
      </c>
      <c r="J27" s="51">
        <v>11.691800000000001</v>
      </c>
      <c r="K27" s="51">
        <v>11.7897</v>
      </c>
      <c r="L27" s="51">
        <v>11.6836</v>
      </c>
      <c r="M27" s="51">
        <v>11.689500000000001</v>
      </c>
      <c r="N27" s="51">
        <v>11.6663</v>
      </c>
      <c r="O27" s="51">
        <v>11.865</v>
      </c>
      <c r="P27" s="51">
        <v>11.7903</v>
      </c>
      <c r="Q27" s="51">
        <v>11.83</v>
      </c>
      <c r="R27" s="51">
        <v>11.821400000000001</v>
      </c>
      <c r="S27" s="51">
        <v>11.743</v>
      </c>
      <c r="T27" s="51">
        <v>11.789</v>
      </c>
      <c r="U27" s="51">
        <v>11.7723</v>
      </c>
      <c r="V27" s="51">
        <v>11.8582</v>
      </c>
      <c r="W27" s="51">
        <v>11.9086</v>
      </c>
      <c r="X27" s="51">
        <v>11.922000000000001</v>
      </c>
      <c r="Y27" s="51">
        <v>12.090199999999999</v>
      </c>
      <c r="Z27" s="51">
        <v>12.129899999999999</v>
      </c>
      <c r="AA27" s="51">
        <v>12.126799999999999</v>
      </c>
      <c r="AB27" s="51">
        <v>12.267799999999999</v>
      </c>
      <c r="AC27" s="51">
        <v>12.1135</v>
      </c>
      <c r="AD27" s="51">
        <v>12.1137</v>
      </c>
      <c r="AE27" s="51">
        <v>12.2281</v>
      </c>
      <c r="AF27" s="51">
        <v>12.2653</v>
      </c>
      <c r="AG27" s="51">
        <v>12.2456</v>
      </c>
      <c r="AH27" s="51">
        <v>12.2226</v>
      </c>
      <c r="AI27" s="51">
        <v>12.2821</v>
      </c>
      <c r="AJ27" s="51">
        <v>12.4168</v>
      </c>
      <c r="AK27" s="51">
        <v>12.712</v>
      </c>
      <c r="AL27" s="51">
        <v>12.814299999999999</v>
      </c>
      <c r="AM27" s="51">
        <v>12.7742</v>
      </c>
      <c r="AN27" s="51">
        <v>12.873699999999999</v>
      </c>
    </row>
    <row r="28" spans="3:40" x14ac:dyDescent="0.25">
      <c r="C28" s="1" t="s">
        <v>58</v>
      </c>
      <c r="D28" s="51">
        <v>10.762700000000001</v>
      </c>
      <c r="E28" s="51">
        <v>10.786300000000001</v>
      </c>
      <c r="F28" s="51">
        <v>10.8131</v>
      </c>
      <c r="G28" s="51">
        <v>10.8255</v>
      </c>
      <c r="H28" s="51">
        <v>10.893599999999999</v>
      </c>
      <c r="I28" s="51">
        <v>10.92</v>
      </c>
      <c r="J28" s="51">
        <v>10.9061</v>
      </c>
      <c r="K28" s="51">
        <v>10.9595</v>
      </c>
      <c r="L28" s="51">
        <v>11.04</v>
      </c>
      <c r="M28" s="51">
        <v>11.0654</v>
      </c>
      <c r="N28" s="51">
        <v>11.059799999999999</v>
      </c>
      <c r="O28" s="51">
        <v>11.080399999999999</v>
      </c>
      <c r="P28" s="51">
        <v>11.119899999999999</v>
      </c>
      <c r="Q28" s="51">
        <v>11.17</v>
      </c>
      <c r="R28" s="51">
        <v>11.213800000000001</v>
      </c>
      <c r="S28" s="51">
        <v>11.0977</v>
      </c>
      <c r="T28" s="51">
        <v>11.2498</v>
      </c>
      <c r="U28" s="51">
        <v>11.237299999999999</v>
      </c>
      <c r="V28" s="51">
        <v>11.2941</v>
      </c>
      <c r="W28" s="51">
        <v>11.3552</v>
      </c>
      <c r="X28" s="51">
        <v>11.402200000000001</v>
      </c>
      <c r="Y28" s="51">
        <v>11.417</v>
      </c>
      <c r="Z28" s="51">
        <v>11.4671</v>
      </c>
      <c r="AA28" s="51">
        <v>11.4642</v>
      </c>
      <c r="AB28" s="51">
        <v>11.542400000000001</v>
      </c>
      <c r="AC28" s="51">
        <v>11.5707</v>
      </c>
      <c r="AD28" s="51">
        <v>11.6045</v>
      </c>
      <c r="AE28" s="51">
        <v>11.679500000000001</v>
      </c>
      <c r="AF28" s="51">
        <v>11.701499999999999</v>
      </c>
      <c r="AG28" s="51">
        <v>11.6896</v>
      </c>
      <c r="AH28" s="51">
        <v>11.717599999999999</v>
      </c>
      <c r="AI28" s="51">
        <v>11.7623</v>
      </c>
      <c r="AJ28" s="51">
        <v>11.853199999999999</v>
      </c>
      <c r="AK28" s="51">
        <v>12.1113</v>
      </c>
      <c r="AL28" s="51">
        <v>12.188499999999999</v>
      </c>
      <c r="AM28" s="51">
        <v>12.2051</v>
      </c>
      <c r="AN28" s="51">
        <v>12.202400000000001</v>
      </c>
    </row>
    <row r="29" spans="3:40" x14ac:dyDescent="0.25">
      <c r="C29" s="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</row>
    <row r="30" spans="3:40" x14ac:dyDescent="0.25">
      <c r="C30" s="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</row>
    <row r="31" spans="3:40" x14ac:dyDescent="0.25">
      <c r="C31" s="9" t="s">
        <v>99</v>
      </c>
      <c r="D31" s="54"/>
      <c r="E31" s="54"/>
      <c r="F31" s="54"/>
      <c r="G31" s="54"/>
      <c r="H31" s="54"/>
      <c r="I31" s="54"/>
      <c r="J31" s="54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</row>
    <row r="32" spans="3:40" x14ac:dyDescent="0.25">
      <c r="C32" s="25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</row>
    <row r="33" spans="3:38" ht="45" x14ac:dyDescent="0.25">
      <c r="C33" s="35"/>
      <c r="D33" s="35" t="s">
        <v>24</v>
      </c>
      <c r="E33" s="35" t="s">
        <v>25</v>
      </c>
      <c r="F33" s="35" t="s">
        <v>26</v>
      </c>
      <c r="G33" s="35" t="s">
        <v>27</v>
      </c>
      <c r="H33" s="35" t="s">
        <v>28</v>
      </c>
      <c r="I33" s="35" t="s">
        <v>29</v>
      </c>
      <c r="J33" s="35" t="s">
        <v>30</v>
      </c>
      <c r="K33" s="35" t="s">
        <v>31</v>
      </c>
      <c r="L33" s="35" t="s">
        <v>32</v>
      </c>
      <c r="M33" s="35" t="s">
        <v>33</v>
      </c>
      <c r="N33" s="35" t="s">
        <v>34</v>
      </c>
      <c r="O33" s="35" t="s">
        <v>35</v>
      </c>
      <c r="P33" s="35" t="s">
        <v>36</v>
      </c>
      <c r="Q33" s="35" t="s">
        <v>37</v>
      </c>
      <c r="R33" s="35" t="s">
        <v>38</v>
      </c>
      <c r="S33" s="35" t="s">
        <v>39</v>
      </c>
      <c r="T33" s="35" t="s">
        <v>40</v>
      </c>
      <c r="U33" s="35" t="s">
        <v>41</v>
      </c>
      <c r="V33" s="35" t="s">
        <v>42</v>
      </c>
      <c r="W33" s="35" t="s">
        <v>43</v>
      </c>
      <c r="X33" s="35" t="s">
        <v>44</v>
      </c>
      <c r="Y33" s="35" t="s">
        <v>45</v>
      </c>
      <c r="Z33" s="35" t="s">
        <v>46</v>
      </c>
      <c r="AA33" s="35" t="s">
        <v>47</v>
      </c>
      <c r="AB33" s="35" t="s">
        <v>48</v>
      </c>
      <c r="AC33" s="35" t="s">
        <v>49</v>
      </c>
      <c r="AD33" s="35" t="s">
        <v>50</v>
      </c>
      <c r="AE33" s="35" t="s">
        <v>51</v>
      </c>
      <c r="AF33" s="35" t="s">
        <v>52</v>
      </c>
      <c r="AG33" s="35" t="s">
        <v>53</v>
      </c>
      <c r="AH33" s="35" t="s">
        <v>54</v>
      </c>
      <c r="AI33" s="35" t="s">
        <v>91</v>
      </c>
      <c r="AJ33" s="35" t="s">
        <v>92</v>
      </c>
      <c r="AK33" s="35" t="s">
        <v>94</v>
      </c>
      <c r="AL33" s="55" t="s">
        <v>100</v>
      </c>
    </row>
    <row r="34" spans="3:38" x14ac:dyDescent="0.25">
      <c r="C34" s="1" t="s">
        <v>0</v>
      </c>
      <c r="D34" s="51">
        <f>SUM(D6:G6)/4</f>
        <v>10.368599999999999</v>
      </c>
      <c r="E34" s="51">
        <f>SUM(E6:H6)/4</f>
        <v>10.417849999999998</v>
      </c>
      <c r="F34" s="51">
        <f>SUM(F6:I6)/4</f>
        <v>10.455074999999999</v>
      </c>
      <c r="G34" s="51">
        <f>SUM(G6:J6)/4</f>
        <v>10.5009</v>
      </c>
      <c r="H34" s="51">
        <f>SUM(H6:K6)/4</f>
        <v>10.546325</v>
      </c>
      <c r="I34" s="51">
        <f>SUM(I6:L6)/4</f>
        <v>10.554649999999999</v>
      </c>
      <c r="J34" s="51">
        <f>SUM(J6:M6)/4</f>
        <v>10.5908</v>
      </c>
      <c r="K34" s="51">
        <f>SUM(K6:N6)/4</f>
        <v>10.608074999999999</v>
      </c>
      <c r="L34" s="51">
        <f>SUM(L6:O6)/4</f>
        <v>10.6013</v>
      </c>
      <c r="M34" s="51">
        <f>SUM(M6:P6)/4</f>
        <v>10.63625</v>
      </c>
      <c r="N34" s="51">
        <f>SUM(N6:Q6)/4</f>
        <v>10.638475</v>
      </c>
      <c r="O34" s="51">
        <f>SUM(O6:R6)/4</f>
        <v>10.674824999999998</v>
      </c>
      <c r="P34" s="51">
        <f>SUM(P6:S6)/4</f>
        <v>10.721824999999999</v>
      </c>
      <c r="Q34" s="51">
        <f>SUM(Q6:T6)/4</f>
        <v>10.7384</v>
      </c>
      <c r="R34" s="51">
        <f>SUM(R6:U6)/4</f>
        <v>10.77065</v>
      </c>
      <c r="S34" s="51">
        <f>SUM(S6:V6)/4</f>
        <v>10.822100000000001</v>
      </c>
      <c r="T34" s="51">
        <f>SUM(T6:W6)/4</f>
        <v>10.842225000000001</v>
      </c>
      <c r="U34" s="51">
        <f>SUM(U6:X6)/4</f>
        <v>10.908250000000001</v>
      </c>
      <c r="V34" s="51">
        <f>SUM(V6:Y6)/4</f>
        <v>10.991474999999999</v>
      </c>
      <c r="W34" s="51">
        <f>SUM(W6:Z6)/4</f>
        <v>11.0578</v>
      </c>
      <c r="X34" s="51">
        <f>SUM(X6:AA6)/4</f>
        <v>11.152525000000001</v>
      </c>
      <c r="Y34" s="51">
        <f>SUM(Y6:AB6)/4</f>
        <v>11.235775</v>
      </c>
      <c r="Z34" s="51">
        <f>SUM(Z6:AC6)/4</f>
        <v>11.26075</v>
      </c>
      <c r="AA34" s="51">
        <f>SUM(AA6:AD6)/4</f>
        <v>11.282175000000001</v>
      </c>
      <c r="AB34" s="51">
        <f>SUM(AB6:AE6)/4</f>
        <v>11.288799999999998</v>
      </c>
      <c r="AC34" s="51">
        <f>SUM(AC6:AF6)/4</f>
        <v>11.335624999999999</v>
      </c>
      <c r="AD34" s="51">
        <f>SUM(AD6:AG6)/4</f>
        <v>11.389250000000001</v>
      </c>
      <c r="AE34" s="51">
        <f>SUM(AE6:AH6)/4</f>
        <v>11.4556</v>
      </c>
      <c r="AF34" s="51">
        <f>SUM(AF6:AI6)/4</f>
        <v>11.529125000000001</v>
      </c>
      <c r="AG34" s="51">
        <f>SUM(AG6:AJ6)/4</f>
        <v>11.55655</v>
      </c>
      <c r="AH34" s="51">
        <f>SUM(AH6:AK6)/4</f>
        <v>11.635200000000001</v>
      </c>
      <c r="AI34" s="51">
        <f>SUM(AI6:AL6)/4</f>
        <v>11.684049999999999</v>
      </c>
      <c r="AJ34" s="51">
        <f>SUM(AJ6:AM6)/4</f>
        <v>11.726125</v>
      </c>
      <c r="AK34" s="51">
        <f>SUM(AK6:AN6)/4</f>
        <v>11.725124999999998</v>
      </c>
      <c r="AL34" s="54">
        <f>((AK34-D34)/D34)*100</f>
        <v>13.083010242462818</v>
      </c>
    </row>
    <row r="35" spans="3:38" x14ac:dyDescent="0.25">
      <c r="C35" s="1" t="s">
        <v>1</v>
      </c>
      <c r="D35" s="51">
        <f>SUM(D7:G7)/4</f>
        <v>10.12025</v>
      </c>
      <c r="E35" s="51">
        <f>SUM(E7:H7)/4</f>
        <v>10.157875000000001</v>
      </c>
      <c r="F35" s="51">
        <f>SUM(F7:I7)/4</f>
        <v>10.234975</v>
      </c>
      <c r="G35" s="51">
        <f>SUM(G7:J7)/4</f>
        <v>10.3119</v>
      </c>
      <c r="H35" s="51">
        <f>SUM(H7:K7)/4</f>
        <v>10.387425</v>
      </c>
      <c r="I35" s="51">
        <f>SUM(I7:L7)/4</f>
        <v>10.448975000000001</v>
      </c>
      <c r="J35" s="51">
        <f>SUM(J7:M7)/4</f>
        <v>10.4999</v>
      </c>
      <c r="K35" s="51">
        <f>SUM(K7:N7)/4</f>
        <v>10.521750000000001</v>
      </c>
      <c r="L35" s="51">
        <f>SUM(L7:O7)/4</f>
        <v>10.505025</v>
      </c>
      <c r="M35" s="51">
        <f>SUM(M7:P7)/4</f>
        <v>10.456200000000001</v>
      </c>
      <c r="N35" s="51">
        <f>SUM(N7:Q7)/4</f>
        <v>10.344550000000002</v>
      </c>
      <c r="O35" s="51">
        <f>SUM(O7:R7)/4</f>
        <v>10.283175</v>
      </c>
      <c r="P35" s="51">
        <f>SUM(P7:S7)/4</f>
        <v>10.259425</v>
      </c>
      <c r="Q35" s="51">
        <f>SUM(Q7:T7)/4</f>
        <v>10.32395</v>
      </c>
      <c r="R35" s="51">
        <f>SUM(R7:U7)/4</f>
        <v>10.4559</v>
      </c>
      <c r="S35" s="51">
        <f>SUM(S7:V7)/4</f>
        <v>10.59845</v>
      </c>
      <c r="T35" s="51">
        <f>SUM(T7:W7)/4</f>
        <v>10.746625</v>
      </c>
      <c r="U35" s="51">
        <f>SUM(U7:X7)/4</f>
        <v>10.8574</v>
      </c>
      <c r="V35" s="51">
        <f>SUM(V7:Y7)/4</f>
        <v>10.88715</v>
      </c>
      <c r="W35" s="51">
        <f>SUM(W7:Z7)/4</f>
        <v>10.9495</v>
      </c>
      <c r="X35" s="51">
        <f>SUM(X7:AA7)/4</f>
        <v>10.957875</v>
      </c>
      <c r="Y35" s="51">
        <f>SUM(Y7:AB7)/4</f>
        <v>10.954424999999999</v>
      </c>
      <c r="Z35" s="51">
        <f>SUM(Z7:AC7)/4</f>
        <v>11.022500000000001</v>
      </c>
      <c r="AA35" s="51">
        <f>SUM(AA7:AD7)/4</f>
        <v>10.99485</v>
      </c>
      <c r="AB35" s="51">
        <f>SUM(AB7:AE7)/4</f>
        <v>11.053750000000001</v>
      </c>
      <c r="AC35" s="51">
        <f>SUM(AC7:AF7)/4</f>
        <v>11.095725</v>
      </c>
      <c r="AD35" s="51">
        <f>SUM(AD7:AG7)/4</f>
        <v>11.128</v>
      </c>
      <c r="AE35" s="51">
        <f>SUM(AE7:AH7)/4</f>
        <v>11.231624999999999</v>
      </c>
      <c r="AF35" s="51">
        <f>SUM(AF7:AI7)/4</f>
        <v>11.27295</v>
      </c>
      <c r="AG35" s="51">
        <f>SUM(AG7:AJ7)/4</f>
        <v>11.319775</v>
      </c>
      <c r="AH35" s="51">
        <f>SUM(AH7:AK7)/4</f>
        <v>11.463325000000001</v>
      </c>
      <c r="AI35" s="51">
        <f>SUM(AI7:AL7)/4</f>
        <v>11.507599999999998</v>
      </c>
      <c r="AJ35" s="51">
        <f>SUM(AJ7:AM7)/4</f>
        <v>11.604524999999999</v>
      </c>
      <c r="AK35" s="51">
        <f>SUM(AK7:AN7)/4</f>
        <v>11.742925</v>
      </c>
      <c r="AL35" s="54">
        <f t="shared" ref="AL35:AL56" si="0">((AK35-D35)/D35)*100</f>
        <v>16.033941849262607</v>
      </c>
    </row>
    <row r="36" spans="3:38" x14ac:dyDescent="0.25">
      <c r="C36" s="1" t="s">
        <v>2</v>
      </c>
      <c r="D36" s="51">
        <f t="shared" ref="D36:AK36" si="1">SUM(D8:G8)/4</f>
        <v>10.347825</v>
      </c>
      <c r="E36" s="51">
        <f t="shared" si="1"/>
        <v>10.423124999999999</v>
      </c>
      <c r="F36" s="51">
        <f t="shared" si="1"/>
        <v>10.42145</v>
      </c>
      <c r="G36" s="51">
        <f t="shared" si="1"/>
        <v>10.401050000000001</v>
      </c>
      <c r="H36" s="51">
        <f t="shared" si="1"/>
        <v>10.44355</v>
      </c>
      <c r="I36" s="51">
        <f t="shared" si="1"/>
        <v>10.533925</v>
      </c>
      <c r="J36" s="51">
        <f t="shared" si="1"/>
        <v>10.608450000000001</v>
      </c>
      <c r="K36" s="51">
        <f t="shared" si="1"/>
        <v>10.714675</v>
      </c>
      <c r="L36" s="51">
        <f t="shared" si="1"/>
        <v>10.725100000000001</v>
      </c>
      <c r="M36" s="51">
        <f t="shared" si="1"/>
        <v>10.742000000000001</v>
      </c>
      <c r="N36" s="51">
        <f t="shared" si="1"/>
        <v>10.735050000000001</v>
      </c>
      <c r="O36" s="51">
        <f t="shared" si="1"/>
        <v>10.70655</v>
      </c>
      <c r="P36" s="51">
        <f t="shared" si="1"/>
        <v>10.762274999999999</v>
      </c>
      <c r="Q36" s="51">
        <f t="shared" si="1"/>
        <v>10.846225</v>
      </c>
      <c r="R36" s="51">
        <f t="shared" si="1"/>
        <v>10.9664</v>
      </c>
      <c r="S36" s="51">
        <f t="shared" si="1"/>
        <v>11.113</v>
      </c>
      <c r="T36" s="51">
        <f t="shared" si="1"/>
        <v>11.215425</v>
      </c>
      <c r="U36" s="51">
        <f t="shared" si="1"/>
        <v>11.2331</v>
      </c>
      <c r="V36" s="51">
        <f t="shared" si="1"/>
        <v>11.270050000000001</v>
      </c>
      <c r="W36" s="51">
        <f t="shared" si="1"/>
        <v>11.263775000000003</v>
      </c>
      <c r="X36" s="51">
        <f t="shared" si="1"/>
        <v>11.204999999999998</v>
      </c>
      <c r="Y36" s="51">
        <f t="shared" si="1"/>
        <v>11.22475</v>
      </c>
      <c r="Z36" s="51">
        <f t="shared" si="1"/>
        <v>11.240874999999999</v>
      </c>
      <c r="AA36" s="51">
        <f t="shared" si="1"/>
        <v>11.205575</v>
      </c>
      <c r="AB36" s="51">
        <f t="shared" si="1"/>
        <v>11.223274999999999</v>
      </c>
      <c r="AC36" s="51">
        <f t="shared" si="1"/>
        <v>11.110775</v>
      </c>
      <c r="AD36" s="51">
        <f t="shared" si="1"/>
        <v>11.096075000000001</v>
      </c>
      <c r="AE36" s="51">
        <f t="shared" si="1"/>
        <v>11.18505</v>
      </c>
      <c r="AF36" s="51">
        <f t="shared" si="1"/>
        <v>11.24485</v>
      </c>
      <c r="AG36" s="51">
        <f t="shared" si="1"/>
        <v>11.4009</v>
      </c>
      <c r="AH36" s="51">
        <f t="shared" si="1"/>
        <v>11.486875000000001</v>
      </c>
      <c r="AI36" s="51">
        <f t="shared" si="1"/>
        <v>11.549175</v>
      </c>
      <c r="AJ36" s="51">
        <f t="shared" si="1"/>
        <v>11.60505</v>
      </c>
      <c r="AK36" s="51">
        <f t="shared" si="1"/>
        <v>11.698224999999999</v>
      </c>
      <c r="AL36" s="54">
        <f t="shared" si="0"/>
        <v>13.050085404420722</v>
      </c>
    </row>
    <row r="37" spans="3:38" x14ac:dyDescent="0.25">
      <c r="C37" s="1" t="s">
        <v>3</v>
      </c>
      <c r="D37" s="51">
        <f t="shared" ref="D37:AK37" si="2">SUM(D9:G9)/4</f>
        <v>10.758074999999998</v>
      </c>
      <c r="E37" s="51">
        <f t="shared" si="2"/>
        <v>10.7882</v>
      </c>
      <c r="F37" s="51">
        <f t="shared" si="2"/>
        <v>10.82385</v>
      </c>
      <c r="G37" s="51">
        <f t="shared" si="2"/>
        <v>10.850050000000001</v>
      </c>
      <c r="H37" s="51">
        <f t="shared" si="2"/>
        <v>10.833550000000001</v>
      </c>
      <c r="I37" s="51">
        <f t="shared" si="2"/>
        <v>10.8424</v>
      </c>
      <c r="J37" s="51">
        <f t="shared" si="2"/>
        <v>10.873425000000001</v>
      </c>
      <c r="K37" s="51">
        <f t="shared" si="2"/>
        <v>10.918275000000001</v>
      </c>
      <c r="L37" s="51">
        <f t="shared" si="2"/>
        <v>10.95945</v>
      </c>
      <c r="M37" s="51">
        <f t="shared" si="2"/>
        <v>10.960599999999999</v>
      </c>
      <c r="N37" s="51">
        <f t="shared" si="2"/>
        <v>10.8788</v>
      </c>
      <c r="O37" s="51">
        <f t="shared" si="2"/>
        <v>10.875999999999999</v>
      </c>
      <c r="P37" s="51">
        <f t="shared" si="2"/>
        <v>10.836625</v>
      </c>
      <c r="Q37" s="51">
        <f t="shared" si="2"/>
        <v>10.834474999999999</v>
      </c>
      <c r="R37" s="51">
        <f t="shared" si="2"/>
        <v>10.90025</v>
      </c>
      <c r="S37" s="51">
        <f t="shared" si="2"/>
        <v>10.8931</v>
      </c>
      <c r="T37" s="51">
        <f t="shared" si="2"/>
        <v>10.953950000000001</v>
      </c>
      <c r="U37" s="51">
        <f t="shared" si="2"/>
        <v>10.980475</v>
      </c>
      <c r="V37" s="51">
        <f t="shared" si="2"/>
        <v>11.050525</v>
      </c>
      <c r="W37" s="51">
        <f t="shared" si="2"/>
        <v>11.173449999999999</v>
      </c>
      <c r="X37" s="51">
        <f t="shared" si="2"/>
        <v>11.292124999999999</v>
      </c>
      <c r="Y37" s="51">
        <f t="shared" si="2"/>
        <v>11.411000000000001</v>
      </c>
      <c r="Z37" s="51">
        <f t="shared" si="2"/>
        <v>11.499575</v>
      </c>
      <c r="AA37" s="51">
        <f t="shared" si="2"/>
        <v>11.542650000000002</v>
      </c>
      <c r="AB37" s="51">
        <f t="shared" si="2"/>
        <v>11.579524999999999</v>
      </c>
      <c r="AC37" s="51">
        <f t="shared" si="2"/>
        <v>11.633775</v>
      </c>
      <c r="AD37" s="51">
        <f t="shared" si="2"/>
        <v>11.626449999999998</v>
      </c>
      <c r="AE37" s="51">
        <f t="shared" si="2"/>
        <v>11.624974999999999</v>
      </c>
      <c r="AF37" s="51">
        <f t="shared" si="2"/>
        <v>11.622399999999999</v>
      </c>
      <c r="AG37" s="51">
        <f t="shared" si="2"/>
        <v>11.589675</v>
      </c>
      <c r="AH37" s="51">
        <f t="shared" si="2"/>
        <v>11.65945</v>
      </c>
      <c r="AI37" s="51">
        <f t="shared" si="2"/>
        <v>11.724349999999999</v>
      </c>
      <c r="AJ37" s="51">
        <f t="shared" si="2"/>
        <v>11.784599999999999</v>
      </c>
      <c r="AK37" s="51">
        <f t="shared" si="2"/>
        <v>11.79505</v>
      </c>
      <c r="AL37" s="54">
        <f t="shared" si="0"/>
        <v>9.6390385826460765</v>
      </c>
    </row>
    <row r="38" spans="3:38" x14ac:dyDescent="0.25">
      <c r="C38" s="1" t="s">
        <v>4</v>
      </c>
      <c r="D38" s="51">
        <f t="shared" ref="D38:AK38" si="3">SUM(D10:G10)/4</f>
        <v>9.6101449999999993</v>
      </c>
      <c r="E38" s="51">
        <f t="shared" si="3"/>
        <v>9.6358674999999998</v>
      </c>
      <c r="F38" s="51">
        <f t="shared" si="3"/>
        <v>9.6996874999999996</v>
      </c>
      <c r="G38" s="51">
        <f t="shared" si="3"/>
        <v>9.7779999999999987</v>
      </c>
      <c r="H38" s="51">
        <f t="shared" si="3"/>
        <v>9.8864374999999995</v>
      </c>
      <c r="I38" s="51">
        <f t="shared" si="3"/>
        <v>9.9213275000000003</v>
      </c>
      <c r="J38" s="51">
        <f t="shared" si="3"/>
        <v>9.9624249999999996</v>
      </c>
      <c r="K38" s="51">
        <f t="shared" si="3"/>
        <v>9.9515349999999998</v>
      </c>
      <c r="L38" s="51">
        <f t="shared" si="3"/>
        <v>9.9869125000000007</v>
      </c>
      <c r="M38" s="51">
        <f t="shared" si="3"/>
        <v>10.0152225</v>
      </c>
      <c r="N38" s="51">
        <f t="shared" si="3"/>
        <v>10.040597500000001</v>
      </c>
      <c r="O38" s="51">
        <f t="shared" si="3"/>
        <v>10.083475</v>
      </c>
      <c r="P38" s="51">
        <f t="shared" si="3"/>
        <v>10.103675000000001</v>
      </c>
      <c r="Q38" s="51">
        <f t="shared" si="3"/>
        <v>10.137675</v>
      </c>
      <c r="R38" s="51">
        <f t="shared" si="3"/>
        <v>10.175775000000002</v>
      </c>
      <c r="S38" s="51">
        <f t="shared" si="3"/>
        <v>10.223750000000001</v>
      </c>
      <c r="T38" s="51">
        <f t="shared" si="3"/>
        <v>10.241025</v>
      </c>
      <c r="U38" s="51">
        <f t="shared" si="3"/>
        <v>10.302125</v>
      </c>
      <c r="V38" s="51">
        <f t="shared" si="3"/>
        <v>10.34305</v>
      </c>
      <c r="W38" s="51">
        <f t="shared" si="3"/>
        <v>10.373975</v>
      </c>
      <c r="X38" s="51">
        <f t="shared" si="3"/>
        <v>10.44745</v>
      </c>
      <c r="Y38" s="51">
        <f t="shared" si="3"/>
        <v>10.495575000000001</v>
      </c>
      <c r="Z38" s="51">
        <f t="shared" si="3"/>
        <v>10.539950000000001</v>
      </c>
      <c r="AA38" s="51">
        <f t="shared" si="3"/>
        <v>10.59525</v>
      </c>
      <c r="AB38" s="51">
        <f t="shared" si="3"/>
        <v>10.6837</v>
      </c>
      <c r="AC38" s="51">
        <f t="shared" si="3"/>
        <v>10.754774999999999</v>
      </c>
      <c r="AD38" s="51">
        <f t="shared" si="3"/>
        <v>10.78145</v>
      </c>
      <c r="AE38" s="51">
        <f t="shared" si="3"/>
        <v>10.813975000000001</v>
      </c>
      <c r="AF38" s="51">
        <f t="shared" si="3"/>
        <v>10.805874999999999</v>
      </c>
      <c r="AG38" s="51">
        <f t="shared" si="3"/>
        <v>10.875449999999999</v>
      </c>
      <c r="AH38" s="51">
        <f t="shared" si="3"/>
        <v>10.951449999999999</v>
      </c>
      <c r="AI38" s="51">
        <f t="shared" si="3"/>
        <v>11.052325</v>
      </c>
      <c r="AJ38" s="51">
        <f t="shared" si="3"/>
        <v>11.184075</v>
      </c>
      <c r="AK38" s="51">
        <f t="shared" si="3"/>
        <v>11.206950000000001</v>
      </c>
      <c r="AL38" s="54">
        <f t="shared" si="0"/>
        <v>16.615826296065269</v>
      </c>
    </row>
    <row r="39" spans="3:38" x14ac:dyDescent="0.25">
      <c r="C39" s="1" t="s">
        <v>5</v>
      </c>
      <c r="D39" s="51">
        <f t="shared" ref="D39:AK39" si="4">SUM(D11:G11)/4</f>
        <v>9.9890350000000012</v>
      </c>
      <c r="E39" s="51">
        <f t="shared" si="4"/>
        <v>10.0503675</v>
      </c>
      <c r="F39" s="51">
        <f t="shared" si="4"/>
        <v>10.1327</v>
      </c>
      <c r="G39" s="51">
        <f t="shared" si="4"/>
        <v>10.166775000000001</v>
      </c>
      <c r="H39" s="51">
        <f t="shared" si="4"/>
        <v>10.152725</v>
      </c>
      <c r="I39" s="51">
        <f t="shared" si="4"/>
        <v>10.141575</v>
      </c>
      <c r="J39" s="51">
        <f t="shared" si="4"/>
        <v>10.10905</v>
      </c>
      <c r="K39" s="51">
        <f t="shared" si="4"/>
        <v>10.065114999999999</v>
      </c>
      <c r="L39" s="51">
        <f t="shared" si="4"/>
        <v>10.02108</v>
      </c>
      <c r="M39" s="51">
        <f t="shared" si="4"/>
        <v>10.00413</v>
      </c>
      <c r="N39" s="51">
        <f t="shared" si="4"/>
        <v>9.9823874999999997</v>
      </c>
      <c r="O39" s="51">
        <f t="shared" si="4"/>
        <v>10.0159225</v>
      </c>
      <c r="P39" s="51">
        <f t="shared" si="4"/>
        <v>10.029557499999999</v>
      </c>
      <c r="Q39" s="51">
        <f t="shared" si="4"/>
        <v>10.058107499999998</v>
      </c>
      <c r="R39" s="51">
        <f t="shared" si="4"/>
        <v>10.110900000000001</v>
      </c>
      <c r="S39" s="51">
        <f t="shared" si="4"/>
        <v>10.113424999999999</v>
      </c>
      <c r="T39" s="51">
        <f t="shared" si="4"/>
        <v>10.17915</v>
      </c>
      <c r="U39" s="51">
        <f t="shared" si="4"/>
        <v>10.23875</v>
      </c>
      <c r="V39" s="51">
        <f t="shared" si="4"/>
        <v>10.314074999999999</v>
      </c>
      <c r="W39" s="51">
        <f t="shared" si="4"/>
        <v>10.430175</v>
      </c>
      <c r="X39" s="51">
        <f t="shared" si="4"/>
        <v>10.513199999999999</v>
      </c>
      <c r="Y39" s="51">
        <f t="shared" si="4"/>
        <v>10.593074999999999</v>
      </c>
      <c r="Z39" s="51">
        <f t="shared" si="4"/>
        <v>10.706524999999999</v>
      </c>
      <c r="AA39" s="51">
        <f t="shared" si="4"/>
        <v>10.783549999999998</v>
      </c>
      <c r="AB39" s="51">
        <f t="shared" si="4"/>
        <v>10.852699999999999</v>
      </c>
      <c r="AC39" s="51">
        <f t="shared" si="4"/>
        <v>10.897125000000001</v>
      </c>
      <c r="AD39" s="51">
        <f t="shared" si="4"/>
        <v>10.892149999999999</v>
      </c>
      <c r="AE39" s="51">
        <f t="shared" si="4"/>
        <v>10.912100000000001</v>
      </c>
      <c r="AF39" s="51">
        <f t="shared" si="4"/>
        <v>10.937750000000001</v>
      </c>
      <c r="AG39" s="51">
        <f t="shared" si="4"/>
        <v>10.9954</v>
      </c>
      <c r="AH39" s="51">
        <f t="shared" si="4"/>
        <v>11.100574999999999</v>
      </c>
      <c r="AI39" s="51">
        <f t="shared" si="4"/>
        <v>11.205375</v>
      </c>
      <c r="AJ39" s="51">
        <f t="shared" si="4"/>
        <v>11.252124999999999</v>
      </c>
      <c r="AK39" s="51">
        <f t="shared" si="4"/>
        <v>11.3139</v>
      </c>
      <c r="AL39" s="54">
        <f t="shared" si="0"/>
        <v>13.263193091224517</v>
      </c>
    </row>
    <row r="40" spans="3:38" x14ac:dyDescent="0.25">
      <c r="C40" s="1" t="s">
        <v>6</v>
      </c>
      <c r="D40" s="51">
        <f t="shared" ref="D40:AK40" si="5">SUM(D12:G12)/4</f>
        <v>9.786462499999999</v>
      </c>
      <c r="E40" s="51">
        <f t="shared" si="5"/>
        <v>9.8524925000000003</v>
      </c>
      <c r="F40" s="51">
        <f t="shared" si="5"/>
        <v>9.9280925</v>
      </c>
      <c r="G40" s="51">
        <f t="shared" si="5"/>
        <v>9.9491849999999999</v>
      </c>
      <c r="H40" s="51">
        <f t="shared" si="5"/>
        <v>9.9834200000000006</v>
      </c>
      <c r="I40" s="51">
        <f t="shared" si="5"/>
        <v>10.079435</v>
      </c>
      <c r="J40" s="51">
        <f t="shared" si="5"/>
        <v>10.133334999999999</v>
      </c>
      <c r="K40" s="51">
        <f t="shared" si="5"/>
        <v>10.209092499999999</v>
      </c>
      <c r="L40" s="51">
        <f t="shared" si="5"/>
        <v>10.262849999999998</v>
      </c>
      <c r="M40" s="51">
        <f t="shared" si="5"/>
        <v>10.2873</v>
      </c>
      <c r="N40" s="51">
        <f t="shared" si="5"/>
        <v>10.377975000000001</v>
      </c>
      <c r="O40" s="51">
        <f t="shared" si="5"/>
        <v>10.486274999999999</v>
      </c>
      <c r="P40" s="51">
        <f t="shared" si="5"/>
        <v>10.617374999999999</v>
      </c>
      <c r="Q40" s="51">
        <f t="shared" si="5"/>
        <v>10.713574999999999</v>
      </c>
      <c r="R40" s="51">
        <f t="shared" si="5"/>
        <v>10.797525</v>
      </c>
      <c r="S40" s="51">
        <f t="shared" si="5"/>
        <v>10.873225</v>
      </c>
      <c r="T40" s="51">
        <f t="shared" si="5"/>
        <v>10.948375</v>
      </c>
      <c r="U40" s="51">
        <f t="shared" si="5"/>
        <v>10.9716</v>
      </c>
      <c r="V40" s="51">
        <f t="shared" si="5"/>
        <v>10.944275000000001</v>
      </c>
      <c r="W40" s="51">
        <f t="shared" si="5"/>
        <v>10.920849999999998</v>
      </c>
      <c r="X40" s="51">
        <f t="shared" si="5"/>
        <v>10.892725</v>
      </c>
      <c r="Y40" s="51">
        <f t="shared" si="5"/>
        <v>10.950275</v>
      </c>
      <c r="Z40" s="51">
        <f t="shared" si="5"/>
        <v>11.050925000000001</v>
      </c>
      <c r="AA40" s="51">
        <f t="shared" si="5"/>
        <v>11.113675000000001</v>
      </c>
      <c r="AB40" s="51">
        <f t="shared" si="5"/>
        <v>11.18215</v>
      </c>
      <c r="AC40" s="51">
        <f t="shared" si="5"/>
        <v>11.217599999999999</v>
      </c>
      <c r="AD40" s="51">
        <f t="shared" si="5"/>
        <v>11.190799999999999</v>
      </c>
      <c r="AE40" s="51">
        <f t="shared" si="5"/>
        <v>11.242599999999999</v>
      </c>
      <c r="AF40" s="51">
        <f t="shared" si="5"/>
        <v>11.33165</v>
      </c>
      <c r="AG40" s="51">
        <f t="shared" si="5"/>
        <v>11.452599999999999</v>
      </c>
      <c r="AH40" s="51">
        <f t="shared" si="5"/>
        <v>11.7667</v>
      </c>
      <c r="AI40" s="51">
        <f t="shared" si="5"/>
        <v>11.893224999999999</v>
      </c>
      <c r="AJ40" s="51">
        <f t="shared" si="5"/>
        <v>11.918749999999999</v>
      </c>
      <c r="AK40" s="51">
        <f t="shared" si="5"/>
        <v>11.831875</v>
      </c>
      <c r="AL40" s="54">
        <f t="shared" si="0"/>
        <v>20.900427503809485</v>
      </c>
    </row>
    <row r="41" spans="3:38" x14ac:dyDescent="0.25">
      <c r="C41" s="1" t="s">
        <v>7</v>
      </c>
      <c r="D41" s="51">
        <f t="shared" ref="D41:AK41" si="6">SUM(D13:G13)/4</f>
        <v>9.6035325</v>
      </c>
      <c r="E41" s="51">
        <f t="shared" si="6"/>
        <v>9.6244200000000006</v>
      </c>
      <c r="F41" s="51">
        <f t="shared" si="6"/>
        <v>9.6854200000000006</v>
      </c>
      <c r="G41" s="51">
        <f t="shared" si="6"/>
        <v>9.7075500000000012</v>
      </c>
      <c r="H41" s="51">
        <f t="shared" si="6"/>
        <v>9.8317724999999996</v>
      </c>
      <c r="I41" s="51">
        <f t="shared" si="6"/>
        <v>9.9216350000000002</v>
      </c>
      <c r="J41" s="51">
        <f t="shared" si="6"/>
        <v>9.9310974999999999</v>
      </c>
      <c r="K41" s="51">
        <f t="shared" si="6"/>
        <v>10.001125</v>
      </c>
      <c r="L41" s="51">
        <f t="shared" si="6"/>
        <v>10.065187499999999</v>
      </c>
      <c r="M41" s="51">
        <f t="shared" si="6"/>
        <v>10.114912499999999</v>
      </c>
      <c r="N41" s="51">
        <f t="shared" si="6"/>
        <v>10.184604999999999</v>
      </c>
      <c r="O41" s="51">
        <f t="shared" si="6"/>
        <v>10.2685</v>
      </c>
      <c r="P41" s="51">
        <f t="shared" si="6"/>
        <v>10.300649999999999</v>
      </c>
      <c r="Q41" s="51">
        <f t="shared" si="6"/>
        <v>10.380749999999999</v>
      </c>
      <c r="R41" s="51">
        <f t="shared" si="6"/>
        <v>10.436225</v>
      </c>
      <c r="S41" s="51">
        <f t="shared" si="6"/>
        <v>10.462075</v>
      </c>
      <c r="T41" s="51">
        <f t="shared" si="6"/>
        <v>10.49785</v>
      </c>
      <c r="U41" s="51">
        <f t="shared" si="6"/>
        <v>10.4712</v>
      </c>
      <c r="V41" s="51">
        <f t="shared" si="6"/>
        <v>10.489149999999999</v>
      </c>
      <c r="W41" s="51">
        <f t="shared" si="6"/>
        <v>10.526574999999999</v>
      </c>
      <c r="X41" s="51">
        <f t="shared" si="6"/>
        <v>10.566025</v>
      </c>
      <c r="Y41" s="51">
        <f t="shared" si="6"/>
        <v>10.586625</v>
      </c>
      <c r="Z41" s="51">
        <f t="shared" si="6"/>
        <v>10.649774999999998</v>
      </c>
      <c r="AA41" s="51">
        <f t="shared" si="6"/>
        <v>10.7545</v>
      </c>
      <c r="AB41" s="51">
        <f t="shared" si="6"/>
        <v>10.849325</v>
      </c>
      <c r="AC41" s="51">
        <f t="shared" si="6"/>
        <v>11.00225</v>
      </c>
      <c r="AD41" s="51">
        <f t="shared" si="6"/>
        <v>11.090699999999998</v>
      </c>
      <c r="AE41" s="51">
        <f t="shared" si="6"/>
        <v>11.099400000000001</v>
      </c>
      <c r="AF41" s="51">
        <f t="shared" si="6"/>
        <v>11.090250000000001</v>
      </c>
      <c r="AG41" s="51">
        <f t="shared" si="6"/>
        <v>11.109250000000001</v>
      </c>
      <c r="AH41" s="51">
        <f t="shared" si="6"/>
        <v>11.188549999999999</v>
      </c>
      <c r="AI41" s="51">
        <f t="shared" si="6"/>
        <v>11.289525000000001</v>
      </c>
      <c r="AJ41" s="51">
        <f t="shared" si="6"/>
        <v>11.335599999999999</v>
      </c>
      <c r="AK41" s="51">
        <f t="shared" si="6"/>
        <v>11.330400000000001</v>
      </c>
      <c r="AL41" s="54">
        <f t="shared" si="0"/>
        <v>17.981586463106165</v>
      </c>
    </row>
    <row r="42" spans="3:38" x14ac:dyDescent="0.25">
      <c r="C42" s="1" t="s">
        <v>8</v>
      </c>
      <c r="D42" s="51">
        <f t="shared" ref="D42:AK42" si="7">SUM(D14:G14)/4</f>
        <v>10.733599999999999</v>
      </c>
      <c r="E42" s="51">
        <f t="shared" si="7"/>
        <v>10.705025000000001</v>
      </c>
      <c r="F42" s="51">
        <f t="shared" si="7"/>
        <v>10.7118</v>
      </c>
      <c r="G42" s="51">
        <f t="shared" si="7"/>
        <v>10.727650000000001</v>
      </c>
      <c r="H42" s="51">
        <f t="shared" si="7"/>
        <v>10.796799999999999</v>
      </c>
      <c r="I42" s="51">
        <f t="shared" si="7"/>
        <v>10.883425000000001</v>
      </c>
      <c r="J42" s="51">
        <f t="shared" si="7"/>
        <v>10.917574999999999</v>
      </c>
      <c r="K42" s="51">
        <f t="shared" si="7"/>
        <v>10.902199999999999</v>
      </c>
      <c r="L42" s="51">
        <f t="shared" si="7"/>
        <v>10.871499999999999</v>
      </c>
      <c r="M42" s="51">
        <f t="shared" si="7"/>
        <v>10.806975000000001</v>
      </c>
      <c r="N42" s="51">
        <f t="shared" si="7"/>
        <v>10.80335</v>
      </c>
      <c r="O42" s="51">
        <f t="shared" si="7"/>
        <v>10.86425</v>
      </c>
      <c r="P42" s="51">
        <f t="shared" si="7"/>
        <v>10.869975</v>
      </c>
      <c r="Q42" s="51">
        <f t="shared" si="7"/>
        <v>10.960875</v>
      </c>
      <c r="R42" s="51">
        <f t="shared" si="7"/>
        <v>10.947749999999999</v>
      </c>
      <c r="S42" s="51">
        <f t="shared" si="7"/>
        <v>10.9392</v>
      </c>
      <c r="T42" s="51">
        <f t="shared" si="7"/>
        <v>11.00225</v>
      </c>
      <c r="U42" s="51">
        <f t="shared" si="7"/>
        <v>10.991975</v>
      </c>
      <c r="V42" s="51">
        <f t="shared" si="7"/>
        <v>11.089425</v>
      </c>
      <c r="W42" s="51">
        <f t="shared" si="7"/>
        <v>11.152525000000001</v>
      </c>
      <c r="X42" s="51">
        <f t="shared" si="7"/>
        <v>11.165075</v>
      </c>
      <c r="Y42" s="51">
        <f t="shared" si="7"/>
        <v>11.219125</v>
      </c>
      <c r="Z42" s="51">
        <f t="shared" si="7"/>
        <v>11.257725000000001</v>
      </c>
      <c r="AA42" s="51">
        <f t="shared" si="7"/>
        <v>11.330025000000001</v>
      </c>
      <c r="AB42" s="51">
        <f t="shared" si="7"/>
        <v>11.405449999999998</v>
      </c>
      <c r="AC42" s="51">
        <f t="shared" si="7"/>
        <v>11.451274999999999</v>
      </c>
      <c r="AD42" s="51">
        <f t="shared" si="7"/>
        <v>11.476175000000001</v>
      </c>
      <c r="AE42" s="51">
        <f t="shared" si="7"/>
        <v>11.477974999999999</v>
      </c>
      <c r="AF42" s="51">
        <f t="shared" si="7"/>
        <v>11.465</v>
      </c>
      <c r="AG42" s="51">
        <f t="shared" si="7"/>
        <v>11.485775</v>
      </c>
      <c r="AH42" s="51">
        <f t="shared" si="7"/>
        <v>11.507724999999999</v>
      </c>
      <c r="AI42" s="51">
        <f t="shared" si="7"/>
        <v>11.517574999999999</v>
      </c>
      <c r="AJ42" s="51">
        <f t="shared" si="7"/>
        <v>11.496575</v>
      </c>
      <c r="AK42" s="51">
        <f t="shared" si="7"/>
        <v>11.467449999999999</v>
      </c>
      <c r="AL42" s="54">
        <f t="shared" si="0"/>
        <v>6.8369419393307043</v>
      </c>
    </row>
    <row r="43" spans="3:38" x14ac:dyDescent="0.25">
      <c r="C43" s="1" t="s">
        <v>9</v>
      </c>
      <c r="D43" s="51">
        <f t="shared" ref="D43:AK43" si="8">SUM(D15:G15)/4</f>
        <v>9.8273624999999996</v>
      </c>
      <c r="E43" s="51">
        <f t="shared" si="8"/>
        <v>9.8236425000000018</v>
      </c>
      <c r="F43" s="51">
        <f t="shared" si="8"/>
        <v>9.8091200000000001</v>
      </c>
      <c r="G43" s="51">
        <f t="shared" si="8"/>
        <v>9.8307249999999993</v>
      </c>
      <c r="H43" s="51">
        <f t="shared" si="8"/>
        <v>9.8450900000000008</v>
      </c>
      <c r="I43" s="51">
        <f t="shared" si="8"/>
        <v>9.8283149999999999</v>
      </c>
      <c r="J43" s="51">
        <f t="shared" si="8"/>
        <v>9.8245524999999994</v>
      </c>
      <c r="K43" s="51">
        <f t="shared" si="8"/>
        <v>9.8338525000000008</v>
      </c>
      <c r="L43" s="51">
        <f t="shared" si="8"/>
        <v>9.943950000000001</v>
      </c>
      <c r="M43" s="51">
        <f t="shared" si="8"/>
        <v>10.041337500000001</v>
      </c>
      <c r="N43" s="51">
        <f t="shared" si="8"/>
        <v>10.127750000000001</v>
      </c>
      <c r="O43" s="51">
        <f t="shared" si="8"/>
        <v>10.177175000000002</v>
      </c>
      <c r="P43" s="51">
        <f t="shared" si="8"/>
        <v>10.169875000000001</v>
      </c>
      <c r="Q43" s="51">
        <f t="shared" si="8"/>
        <v>10.145825000000002</v>
      </c>
      <c r="R43" s="51">
        <f t="shared" si="8"/>
        <v>10.142850000000001</v>
      </c>
      <c r="S43" s="51">
        <f t="shared" si="8"/>
        <v>10.158225000000002</v>
      </c>
      <c r="T43" s="51">
        <f t="shared" si="8"/>
        <v>10.231125</v>
      </c>
      <c r="U43" s="51">
        <f t="shared" si="8"/>
        <v>10.286724999999999</v>
      </c>
      <c r="V43" s="51">
        <f t="shared" si="8"/>
        <v>10.286300000000001</v>
      </c>
      <c r="W43" s="51">
        <f t="shared" si="8"/>
        <v>10.301299999999999</v>
      </c>
      <c r="X43" s="51">
        <f t="shared" si="8"/>
        <v>10.305575000000001</v>
      </c>
      <c r="Y43" s="51">
        <f t="shared" si="8"/>
        <v>10.362449999999999</v>
      </c>
      <c r="Z43" s="51">
        <f t="shared" si="8"/>
        <v>10.406325000000001</v>
      </c>
      <c r="AA43" s="51">
        <f t="shared" si="8"/>
        <v>10.423225</v>
      </c>
      <c r="AB43" s="51">
        <f t="shared" si="8"/>
        <v>10.480924999999999</v>
      </c>
      <c r="AC43" s="51">
        <f t="shared" si="8"/>
        <v>10.446825</v>
      </c>
      <c r="AD43" s="51">
        <f t="shared" si="8"/>
        <v>10.4831</v>
      </c>
      <c r="AE43" s="51">
        <f t="shared" si="8"/>
        <v>10.520774999999999</v>
      </c>
      <c r="AF43" s="51">
        <f t="shared" si="8"/>
        <v>10.523524999999999</v>
      </c>
      <c r="AG43" s="51">
        <f t="shared" si="8"/>
        <v>10.655624999999999</v>
      </c>
      <c r="AH43" s="51">
        <f t="shared" si="8"/>
        <v>10.771699999999999</v>
      </c>
      <c r="AI43" s="51">
        <f t="shared" si="8"/>
        <v>10.851824999999998</v>
      </c>
      <c r="AJ43" s="51">
        <f t="shared" si="8"/>
        <v>10.996099999999998</v>
      </c>
      <c r="AK43" s="51">
        <f t="shared" si="8"/>
        <v>11.00445</v>
      </c>
      <c r="AL43" s="54">
        <f t="shared" si="0"/>
        <v>11.97765422818178</v>
      </c>
    </row>
    <row r="44" spans="3:38" x14ac:dyDescent="0.25">
      <c r="C44" s="1" t="s">
        <v>10</v>
      </c>
      <c r="D44" s="51">
        <f t="shared" ref="D44:AK44" si="9">SUM(D16:G16)/4</f>
        <v>10.603825000000001</v>
      </c>
      <c r="E44" s="51">
        <f t="shared" si="9"/>
        <v>10.663499999999999</v>
      </c>
      <c r="F44" s="51">
        <f t="shared" si="9"/>
        <v>10.709250000000001</v>
      </c>
      <c r="G44" s="51">
        <f t="shared" si="9"/>
        <v>10.757199999999999</v>
      </c>
      <c r="H44" s="51">
        <f t="shared" si="9"/>
        <v>10.729875</v>
      </c>
      <c r="I44" s="51">
        <f t="shared" si="9"/>
        <v>10.762550000000001</v>
      </c>
      <c r="J44" s="51">
        <f t="shared" si="9"/>
        <v>10.848924999999999</v>
      </c>
      <c r="K44" s="51">
        <f t="shared" si="9"/>
        <v>10.889499999999998</v>
      </c>
      <c r="L44" s="51">
        <f t="shared" si="9"/>
        <v>11.049800000000001</v>
      </c>
      <c r="M44" s="51">
        <f t="shared" si="9"/>
        <v>11.110925000000002</v>
      </c>
      <c r="N44" s="51">
        <f t="shared" si="9"/>
        <v>11.154925</v>
      </c>
      <c r="O44" s="51">
        <f t="shared" si="9"/>
        <v>11.237299999999999</v>
      </c>
      <c r="P44" s="51">
        <f t="shared" si="9"/>
        <v>11.222225000000002</v>
      </c>
      <c r="Q44" s="51">
        <f t="shared" si="9"/>
        <v>11.210125000000001</v>
      </c>
      <c r="R44" s="51">
        <f t="shared" si="9"/>
        <v>11.24245</v>
      </c>
      <c r="S44" s="51">
        <f t="shared" si="9"/>
        <v>11.233575</v>
      </c>
      <c r="T44" s="51">
        <f t="shared" si="9"/>
        <v>11.291649999999999</v>
      </c>
      <c r="U44" s="51">
        <f t="shared" si="9"/>
        <v>11.35955</v>
      </c>
      <c r="V44" s="51">
        <f t="shared" si="9"/>
        <v>11.3453</v>
      </c>
      <c r="W44" s="51">
        <f t="shared" si="9"/>
        <v>11.370950000000001</v>
      </c>
      <c r="X44" s="51">
        <f t="shared" si="9"/>
        <v>11.360100000000001</v>
      </c>
      <c r="Y44" s="51">
        <f t="shared" si="9"/>
        <v>11.349425</v>
      </c>
      <c r="Z44" s="51">
        <f t="shared" si="9"/>
        <v>11.29335</v>
      </c>
      <c r="AA44" s="51">
        <f t="shared" si="9"/>
        <v>11.338324999999999</v>
      </c>
      <c r="AB44" s="51">
        <f t="shared" si="9"/>
        <v>11.38115</v>
      </c>
      <c r="AC44" s="51">
        <f t="shared" si="9"/>
        <v>11.369725000000001</v>
      </c>
      <c r="AD44" s="51">
        <f t="shared" si="9"/>
        <v>11.385350000000001</v>
      </c>
      <c r="AE44" s="51">
        <f t="shared" si="9"/>
        <v>11.324575000000001</v>
      </c>
      <c r="AF44" s="51">
        <f t="shared" si="9"/>
        <v>11.352125000000001</v>
      </c>
      <c r="AG44" s="51">
        <f t="shared" si="9"/>
        <v>11.4239</v>
      </c>
      <c r="AH44" s="51">
        <f t="shared" si="9"/>
        <v>11.516024999999999</v>
      </c>
      <c r="AI44" s="51">
        <f t="shared" si="9"/>
        <v>11.594825</v>
      </c>
      <c r="AJ44" s="51">
        <f t="shared" si="9"/>
        <v>11.647874999999999</v>
      </c>
      <c r="AK44" s="51">
        <f t="shared" si="9"/>
        <v>11.616025</v>
      </c>
      <c r="AL44" s="54">
        <f t="shared" si="0"/>
        <v>9.5456120786602945</v>
      </c>
    </row>
    <row r="45" spans="3:38" x14ac:dyDescent="0.25">
      <c r="C45" s="1" t="s">
        <v>11</v>
      </c>
      <c r="D45" s="51">
        <f t="shared" ref="D45:AK45" si="10">SUM(D17:G17)/4</f>
        <v>10.653449999999999</v>
      </c>
      <c r="E45" s="51">
        <f t="shared" si="10"/>
        <v>10.633925</v>
      </c>
      <c r="F45" s="51">
        <f t="shared" si="10"/>
        <v>10.673500000000001</v>
      </c>
      <c r="G45" s="51">
        <f t="shared" si="10"/>
        <v>10.73465</v>
      </c>
      <c r="H45" s="51">
        <f t="shared" si="10"/>
        <v>10.794499999999999</v>
      </c>
      <c r="I45" s="51">
        <f t="shared" si="10"/>
        <v>10.882725000000001</v>
      </c>
      <c r="J45" s="51">
        <f t="shared" si="10"/>
        <v>10.958724999999999</v>
      </c>
      <c r="K45" s="51">
        <f t="shared" si="10"/>
        <v>10.997625000000001</v>
      </c>
      <c r="L45" s="51">
        <f t="shared" si="10"/>
        <v>11.015700000000001</v>
      </c>
      <c r="M45" s="51">
        <f t="shared" si="10"/>
        <v>11.042349999999999</v>
      </c>
      <c r="N45" s="51">
        <f t="shared" si="10"/>
        <v>11.0701</v>
      </c>
      <c r="O45" s="51">
        <f t="shared" si="10"/>
        <v>11.124475</v>
      </c>
      <c r="P45" s="51">
        <f t="shared" si="10"/>
        <v>11.159625</v>
      </c>
      <c r="Q45" s="51">
        <f t="shared" si="10"/>
        <v>11.18665</v>
      </c>
      <c r="R45" s="51">
        <f t="shared" si="10"/>
        <v>11.15325</v>
      </c>
      <c r="S45" s="51">
        <f t="shared" si="10"/>
        <v>11.1402</v>
      </c>
      <c r="T45" s="51">
        <f t="shared" si="10"/>
        <v>11.150024999999999</v>
      </c>
      <c r="U45" s="51">
        <f t="shared" si="10"/>
        <v>11.150725</v>
      </c>
      <c r="V45" s="51">
        <f t="shared" si="10"/>
        <v>11.213575000000001</v>
      </c>
      <c r="W45" s="51">
        <f t="shared" si="10"/>
        <v>11.236649999999999</v>
      </c>
      <c r="X45" s="51">
        <f t="shared" si="10"/>
        <v>11.268474999999999</v>
      </c>
      <c r="Y45" s="51">
        <f t="shared" si="10"/>
        <v>11.309949999999999</v>
      </c>
      <c r="Z45" s="51">
        <f t="shared" si="10"/>
        <v>11.301200000000001</v>
      </c>
      <c r="AA45" s="51">
        <f t="shared" si="10"/>
        <v>11.387625</v>
      </c>
      <c r="AB45" s="51">
        <f t="shared" si="10"/>
        <v>11.493524999999998</v>
      </c>
      <c r="AC45" s="51">
        <f t="shared" si="10"/>
        <v>11.566875</v>
      </c>
      <c r="AD45" s="51">
        <f t="shared" si="10"/>
        <v>11.633925000000001</v>
      </c>
      <c r="AE45" s="51">
        <f t="shared" si="10"/>
        <v>11.664400000000001</v>
      </c>
      <c r="AF45" s="51">
        <f t="shared" si="10"/>
        <v>11.675875000000001</v>
      </c>
      <c r="AG45" s="51">
        <f t="shared" si="10"/>
        <v>11.744025000000001</v>
      </c>
      <c r="AH45" s="51">
        <f t="shared" si="10"/>
        <v>11.970124999999999</v>
      </c>
      <c r="AI45" s="51">
        <f t="shared" si="10"/>
        <v>12.1645</v>
      </c>
      <c r="AJ45" s="51">
        <f t="shared" si="10"/>
        <v>12.353925</v>
      </c>
      <c r="AK45" s="51">
        <f t="shared" si="10"/>
        <v>12.43085</v>
      </c>
      <c r="AL45" s="54">
        <f t="shared" si="0"/>
        <v>16.683797267551828</v>
      </c>
    </row>
    <row r="46" spans="3:38" x14ac:dyDescent="0.25">
      <c r="C46" s="1" t="s">
        <v>12</v>
      </c>
      <c r="D46" s="51">
        <f t="shared" ref="D46:AK46" si="11">SUM(D18:G18)/4</f>
        <v>10.66405</v>
      </c>
      <c r="E46" s="51">
        <f t="shared" si="11"/>
        <v>10.722975000000002</v>
      </c>
      <c r="F46" s="51">
        <f t="shared" si="11"/>
        <v>10.760475</v>
      </c>
      <c r="G46" s="51">
        <f t="shared" si="11"/>
        <v>10.755575</v>
      </c>
      <c r="H46" s="51">
        <f t="shared" si="11"/>
        <v>10.768924999999999</v>
      </c>
      <c r="I46" s="51">
        <f t="shared" si="11"/>
        <v>10.78145</v>
      </c>
      <c r="J46" s="51">
        <f t="shared" si="11"/>
        <v>10.828100000000001</v>
      </c>
      <c r="K46" s="51">
        <f t="shared" si="11"/>
        <v>10.882275</v>
      </c>
      <c r="L46" s="51">
        <f t="shared" si="11"/>
        <v>10.901575000000001</v>
      </c>
      <c r="M46" s="51">
        <f t="shared" si="11"/>
        <v>10.889575000000001</v>
      </c>
      <c r="N46" s="51">
        <f t="shared" si="11"/>
        <v>10.872250000000001</v>
      </c>
      <c r="O46" s="51">
        <f t="shared" si="11"/>
        <v>10.883324999999999</v>
      </c>
      <c r="P46" s="51">
        <f t="shared" si="11"/>
        <v>10.896724999999998</v>
      </c>
      <c r="Q46" s="51">
        <f t="shared" si="11"/>
        <v>10.952349999999999</v>
      </c>
      <c r="R46" s="51">
        <f t="shared" si="11"/>
        <v>11.021075</v>
      </c>
      <c r="S46" s="51">
        <f t="shared" si="11"/>
        <v>11.059024999999998</v>
      </c>
      <c r="T46" s="51">
        <f t="shared" si="11"/>
        <v>11.136900000000001</v>
      </c>
      <c r="U46" s="51">
        <f t="shared" si="11"/>
        <v>11.178650000000001</v>
      </c>
      <c r="V46" s="51">
        <f t="shared" si="11"/>
        <v>11.198474999999998</v>
      </c>
      <c r="W46" s="51">
        <f t="shared" si="11"/>
        <v>11.239674999999998</v>
      </c>
      <c r="X46" s="51">
        <f t="shared" si="11"/>
        <v>11.277625</v>
      </c>
      <c r="Y46" s="51">
        <f t="shared" si="11"/>
        <v>11.335675</v>
      </c>
      <c r="Z46" s="51">
        <f t="shared" si="11"/>
        <v>11.383749999999999</v>
      </c>
      <c r="AA46" s="51">
        <f t="shared" si="11"/>
        <v>11.4071</v>
      </c>
      <c r="AB46" s="51">
        <f t="shared" si="11"/>
        <v>11.418624999999999</v>
      </c>
      <c r="AC46" s="51">
        <f t="shared" si="11"/>
        <v>11.40985</v>
      </c>
      <c r="AD46" s="51">
        <f t="shared" si="11"/>
        <v>11.4026</v>
      </c>
      <c r="AE46" s="51">
        <f t="shared" si="11"/>
        <v>11.41625</v>
      </c>
      <c r="AF46" s="51">
        <f t="shared" si="11"/>
        <v>11.439450000000001</v>
      </c>
      <c r="AG46" s="51">
        <f t="shared" si="11"/>
        <v>11.469800000000001</v>
      </c>
      <c r="AH46" s="51">
        <f t="shared" si="11"/>
        <v>11.562675</v>
      </c>
      <c r="AI46" s="51">
        <f t="shared" si="11"/>
        <v>11.660600000000001</v>
      </c>
      <c r="AJ46" s="51">
        <f t="shared" si="11"/>
        <v>11.75895</v>
      </c>
      <c r="AK46" s="51">
        <f t="shared" si="11"/>
        <v>11.848000000000001</v>
      </c>
      <c r="AL46" s="54">
        <f t="shared" si="0"/>
        <v>11.102254771873737</v>
      </c>
    </row>
    <row r="47" spans="3:38" x14ac:dyDescent="0.25">
      <c r="C47" s="1" t="s">
        <v>85</v>
      </c>
      <c r="D47" s="51">
        <f t="shared" ref="D47:AK47" si="12">SUM(D19:G19)/4</f>
        <v>10.6868</v>
      </c>
      <c r="E47" s="51">
        <f t="shared" si="12"/>
        <v>10.684674999999999</v>
      </c>
      <c r="F47" s="51">
        <f t="shared" si="12"/>
        <v>10.697900000000001</v>
      </c>
      <c r="G47" s="51">
        <f t="shared" si="12"/>
        <v>10.712425</v>
      </c>
      <c r="H47" s="51">
        <f t="shared" si="12"/>
        <v>10.738200000000001</v>
      </c>
      <c r="I47" s="51">
        <f t="shared" si="12"/>
        <v>10.7849</v>
      </c>
      <c r="J47" s="51">
        <f t="shared" si="12"/>
        <v>10.829075000000001</v>
      </c>
      <c r="K47" s="51">
        <f t="shared" si="12"/>
        <v>10.864825</v>
      </c>
      <c r="L47" s="51">
        <f t="shared" si="12"/>
        <v>10.904675000000001</v>
      </c>
      <c r="M47" s="51">
        <f t="shared" si="12"/>
        <v>10.940075</v>
      </c>
      <c r="N47" s="51">
        <f t="shared" si="12"/>
        <v>10.963225</v>
      </c>
      <c r="O47" s="51">
        <f t="shared" si="12"/>
        <v>11.003525</v>
      </c>
      <c r="P47" s="51">
        <f t="shared" si="12"/>
        <v>11.008675</v>
      </c>
      <c r="Q47" s="51">
        <f t="shared" si="12"/>
        <v>11.067925000000001</v>
      </c>
      <c r="R47" s="51">
        <f t="shared" si="12"/>
        <v>11.124849999999999</v>
      </c>
      <c r="S47" s="51">
        <f t="shared" si="12"/>
        <v>11.152349999999998</v>
      </c>
      <c r="T47" s="51">
        <f t="shared" si="12"/>
        <v>11.206475000000001</v>
      </c>
      <c r="U47" s="51">
        <f t="shared" si="12"/>
        <v>11.23245</v>
      </c>
      <c r="V47" s="51">
        <f t="shared" si="12"/>
        <v>11.247</v>
      </c>
      <c r="W47" s="51">
        <f t="shared" si="12"/>
        <v>11.251925</v>
      </c>
      <c r="X47" s="51">
        <f t="shared" si="12"/>
        <v>11.277149999999999</v>
      </c>
      <c r="Y47" s="51">
        <f t="shared" si="12"/>
        <v>11.298325</v>
      </c>
      <c r="Z47" s="51">
        <f t="shared" si="12"/>
        <v>11.323074999999999</v>
      </c>
      <c r="AA47" s="51">
        <f t="shared" si="12"/>
        <v>11.379099999999999</v>
      </c>
      <c r="AB47" s="51">
        <f t="shared" si="12"/>
        <v>11.427624999999999</v>
      </c>
      <c r="AC47" s="51">
        <f t="shared" si="12"/>
        <v>11.41825</v>
      </c>
      <c r="AD47" s="51">
        <f t="shared" si="12"/>
        <v>11.40845</v>
      </c>
      <c r="AE47" s="51">
        <f t="shared" si="12"/>
        <v>11.393075000000001</v>
      </c>
      <c r="AF47" s="51">
        <f t="shared" si="12"/>
        <v>11.374525</v>
      </c>
      <c r="AG47" s="51">
        <f t="shared" si="12"/>
        <v>11.418700000000001</v>
      </c>
      <c r="AH47" s="51">
        <f t="shared" si="12"/>
        <v>11.543725</v>
      </c>
      <c r="AI47" s="51">
        <f t="shared" si="12"/>
        <v>11.699125000000002</v>
      </c>
      <c r="AJ47" s="51">
        <f t="shared" si="12"/>
        <v>11.837325</v>
      </c>
      <c r="AK47" s="51">
        <f t="shared" si="12"/>
        <v>11.94665</v>
      </c>
      <c r="AL47" s="54">
        <f t="shared" si="0"/>
        <v>11.788842310139614</v>
      </c>
    </row>
    <row r="48" spans="3:38" x14ac:dyDescent="0.25">
      <c r="C48" s="1" t="s">
        <v>13</v>
      </c>
      <c r="D48" s="51">
        <f t="shared" ref="D48:AK48" si="13">SUM(D20:G20)/4</f>
        <v>10.83365</v>
      </c>
      <c r="E48" s="51">
        <f t="shared" si="13"/>
        <v>10.82635</v>
      </c>
      <c r="F48" s="51">
        <f t="shared" si="13"/>
        <v>10.821125</v>
      </c>
      <c r="G48" s="51">
        <f t="shared" si="13"/>
        <v>10.8505</v>
      </c>
      <c r="H48" s="51">
        <f t="shared" si="13"/>
        <v>10.895875</v>
      </c>
      <c r="I48" s="51">
        <f t="shared" si="13"/>
        <v>10.955725000000001</v>
      </c>
      <c r="J48" s="51">
        <f t="shared" si="13"/>
        <v>11.010499999999999</v>
      </c>
      <c r="K48" s="51">
        <f t="shared" si="13"/>
        <v>11.063874999999999</v>
      </c>
      <c r="L48" s="51">
        <f t="shared" si="13"/>
        <v>11.120975000000001</v>
      </c>
      <c r="M48" s="51">
        <f t="shared" si="13"/>
        <v>11.152375000000001</v>
      </c>
      <c r="N48" s="51">
        <f t="shared" si="13"/>
        <v>11.21185</v>
      </c>
      <c r="O48" s="51">
        <f t="shared" si="13"/>
        <v>11.263775000000001</v>
      </c>
      <c r="P48" s="51">
        <f t="shared" si="13"/>
        <v>11.273575000000001</v>
      </c>
      <c r="Q48" s="51">
        <f t="shared" si="13"/>
        <v>11.302275</v>
      </c>
      <c r="R48" s="51">
        <f t="shared" si="13"/>
        <v>11.2866</v>
      </c>
      <c r="S48" s="51">
        <f t="shared" si="13"/>
        <v>11.272825000000001</v>
      </c>
      <c r="T48" s="51">
        <f t="shared" si="13"/>
        <v>11.306674999999998</v>
      </c>
      <c r="U48" s="51">
        <f t="shared" si="13"/>
        <v>11.313924999999999</v>
      </c>
      <c r="V48" s="51">
        <f t="shared" si="13"/>
        <v>11.355</v>
      </c>
      <c r="W48" s="51">
        <f t="shared" si="13"/>
        <v>11.410074999999999</v>
      </c>
      <c r="X48" s="51">
        <f t="shared" si="13"/>
        <v>11.46105</v>
      </c>
      <c r="Y48" s="51">
        <f t="shared" si="13"/>
        <v>11.542825000000001</v>
      </c>
      <c r="Z48" s="51">
        <f t="shared" si="13"/>
        <v>11.640500000000001</v>
      </c>
      <c r="AA48" s="51">
        <f t="shared" si="13"/>
        <v>11.7174</v>
      </c>
      <c r="AB48" s="51">
        <f t="shared" si="13"/>
        <v>11.796150000000001</v>
      </c>
      <c r="AC48" s="51">
        <f t="shared" si="13"/>
        <v>11.863</v>
      </c>
      <c r="AD48" s="51">
        <f t="shared" si="13"/>
        <v>11.899674999999998</v>
      </c>
      <c r="AE48" s="51">
        <f t="shared" si="13"/>
        <v>11.933900000000001</v>
      </c>
      <c r="AF48" s="51">
        <f t="shared" si="13"/>
        <v>11.959150000000001</v>
      </c>
      <c r="AG48" s="51">
        <f t="shared" si="13"/>
        <v>12.0076</v>
      </c>
      <c r="AH48" s="51">
        <f t="shared" si="13"/>
        <v>12.1386</v>
      </c>
      <c r="AI48" s="51">
        <f t="shared" si="13"/>
        <v>12.289349999999999</v>
      </c>
      <c r="AJ48" s="51">
        <f t="shared" si="13"/>
        <v>12.452024999999999</v>
      </c>
      <c r="AK48" s="51">
        <f t="shared" si="13"/>
        <v>12.594499999999998</v>
      </c>
      <c r="AL48" s="54">
        <f t="shared" si="0"/>
        <v>16.253524896964532</v>
      </c>
    </row>
    <row r="49" spans="3:38" x14ac:dyDescent="0.25">
      <c r="C49" s="1" t="s">
        <v>14</v>
      </c>
      <c r="D49" s="51">
        <f t="shared" ref="D49:AK49" si="14">SUM(D21:G21)/4</f>
        <v>11.225175</v>
      </c>
      <c r="E49" s="51">
        <f t="shared" si="14"/>
        <v>11.2805</v>
      </c>
      <c r="F49" s="51">
        <f t="shared" si="14"/>
        <v>11.318225000000002</v>
      </c>
      <c r="G49" s="51">
        <f t="shared" si="14"/>
        <v>11.321125</v>
      </c>
      <c r="H49" s="51">
        <f t="shared" si="14"/>
        <v>11.350775000000001</v>
      </c>
      <c r="I49" s="51">
        <f t="shared" si="14"/>
        <v>11.388500000000001</v>
      </c>
      <c r="J49" s="51">
        <f t="shared" si="14"/>
        <v>11.437199999999999</v>
      </c>
      <c r="K49" s="51">
        <f t="shared" si="14"/>
        <v>11.508175000000001</v>
      </c>
      <c r="L49" s="51">
        <f t="shared" si="14"/>
        <v>11.556525000000001</v>
      </c>
      <c r="M49" s="51">
        <f t="shared" si="14"/>
        <v>11.588025</v>
      </c>
      <c r="N49" s="51">
        <f t="shared" si="14"/>
        <v>11.622125</v>
      </c>
      <c r="O49" s="51">
        <f t="shared" si="14"/>
        <v>11.656775</v>
      </c>
      <c r="P49" s="51">
        <f t="shared" si="14"/>
        <v>11.641425</v>
      </c>
      <c r="Q49" s="51">
        <f t="shared" si="14"/>
        <v>11.6806</v>
      </c>
      <c r="R49" s="51">
        <f t="shared" si="14"/>
        <v>11.6951</v>
      </c>
      <c r="S49" s="51">
        <f t="shared" si="14"/>
        <v>11.73495</v>
      </c>
      <c r="T49" s="51">
        <f t="shared" si="14"/>
        <v>11.825275</v>
      </c>
      <c r="U49" s="51">
        <f t="shared" si="14"/>
        <v>11.871074999999999</v>
      </c>
      <c r="V49" s="51">
        <f t="shared" si="14"/>
        <v>11.903025</v>
      </c>
      <c r="W49" s="51">
        <f t="shared" si="14"/>
        <v>11.911675000000001</v>
      </c>
      <c r="X49" s="51">
        <f t="shared" si="14"/>
        <v>11.903200000000002</v>
      </c>
      <c r="Y49" s="51">
        <f t="shared" si="14"/>
        <v>11.877525000000002</v>
      </c>
      <c r="Z49" s="51">
        <f t="shared" si="14"/>
        <v>11.877974999999999</v>
      </c>
      <c r="AA49" s="51">
        <f t="shared" si="14"/>
        <v>11.877599999999999</v>
      </c>
      <c r="AB49" s="51">
        <f t="shared" si="14"/>
        <v>11.916825000000001</v>
      </c>
      <c r="AC49" s="51">
        <f t="shared" si="14"/>
        <v>11.960274999999999</v>
      </c>
      <c r="AD49" s="51">
        <f t="shared" si="14"/>
        <v>11.989975000000001</v>
      </c>
      <c r="AE49" s="51">
        <f t="shared" si="14"/>
        <v>12.015774999999998</v>
      </c>
      <c r="AF49" s="51">
        <f t="shared" si="14"/>
        <v>12.035200000000001</v>
      </c>
      <c r="AG49" s="51">
        <f t="shared" si="14"/>
        <v>12.06645</v>
      </c>
      <c r="AH49" s="51">
        <f t="shared" si="14"/>
        <v>12.168700000000001</v>
      </c>
      <c r="AI49" s="51">
        <f t="shared" si="14"/>
        <v>12.31</v>
      </c>
      <c r="AJ49" s="51">
        <f t="shared" si="14"/>
        <v>12.4597</v>
      </c>
      <c r="AK49" s="51">
        <f t="shared" si="14"/>
        <v>12.565900000000001</v>
      </c>
      <c r="AL49" s="54">
        <f t="shared" si="0"/>
        <v>11.943911787566794</v>
      </c>
    </row>
    <row r="50" spans="3:38" x14ac:dyDescent="0.25">
      <c r="C50" s="1" t="s">
        <v>15</v>
      </c>
      <c r="D50" s="51">
        <f t="shared" ref="D50:AK50" si="15">SUM(D22:G22)/4</f>
        <v>10.818349999999999</v>
      </c>
      <c r="E50" s="51">
        <f t="shared" si="15"/>
        <v>10.827</v>
      </c>
      <c r="F50" s="51">
        <f t="shared" si="15"/>
        <v>10.864450000000001</v>
      </c>
      <c r="G50" s="51">
        <f t="shared" si="15"/>
        <v>10.911</v>
      </c>
      <c r="H50" s="51">
        <f t="shared" si="15"/>
        <v>10.913950000000002</v>
      </c>
      <c r="I50" s="51">
        <f t="shared" si="15"/>
        <v>10.983425</v>
      </c>
      <c r="J50" s="51">
        <f t="shared" si="15"/>
        <v>11.0069</v>
      </c>
      <c r="K50" s="51">
        <f t="shared" si="15"/>
        <v>11.016324999999998</v>
      </c>
      <c r="L50" s="51">
        <f t="shared" si="15"/>
        <v>11.073399999999999</v>
      </c>
      <c r="M50" s="51">
        <f t="shared" si="15"/>
        <v>11.075949999999999</v>
      </c>
      <c r="N50" s="51">
        <f t="shared" si="15"/>
        <v>11.131475</v>
      </c>
      <c r="O50" s="51">
        <f t="shared" si="15"/>
        <v>11.192599999999999</v>
      </c>
      <c r="P50" s="51">
        <f t="shared" si="15"/>
        <v>11.203099999999999</v>
      </c>
      <c r="Q50" s="51">
        <f t="shared" si="15"/>
        <v>11.222725000000001</v>
      </c>
      <c r="R50" s="51">
        <f t="shared" si="15"/>
        <v>11.200125</v>
      </c>
      <c r="S50" s="51">
        <f t="shared" si="15"/>
        <v>11.158775</v>
      </c>
      <c r="T50" s="51">
        <f t="shared" si="15"/>
        <v>11.171675</v>
      </c>
      <c r="U50" s="51">
        <f t="shared" si="15"/>
        <v>11.196524999999999</v>
      </c>
      <c r="V50" s="51">
        <f t="shared" si="15"/>
        <v>11.247375</v>
      </c>
      <c r="W50" s="51">
        <f t="shared" si="15"/>
        <v>11.328725</v>
      </c>
      <c r="X50" s="51">
        <f t="shared" si="15"/>
        <v>11.379725000000001</v>
      </c>
      <c r="Y50" s="51">
        <f t="shared" si="15"/>
        <v>11.435775</v>
      </c>
      <c r="Z50" s="51">
        <f t="shared" si="15"/>
        <v>11.484349999999999</v>
      </c>
      <c r="AA50" s="51">
        <f t="shared" si="15"/>
        <v>11.523425</v>
      </c>
      <c r="AB50" s="51">
        <f t="shared" si="15"/>
        <v>11.573074999999999</v>
      </c>
      <c r="AC50" s="51">
        <f t="shared" si="15"/>
        <v>11.61125</v>
      </c>
      <c r="AD50" s="51">
        <f t="shared" si="15"/>
        <v>11.68065</v>
      </c>
      <c r="AE50" s="51">
        <f t="shared" si="15"/>
        <v>11.722575000000001</v>
      </c>
      <c r="AF50" s="51">
        <f t="shared" si="15"/>
        <v>11.784049999999999</v>
      </c>
      <c r="AG50" s="51">
        <f t="shared" si="15"/>
        <v>11.823125000000001</v>
      </c>
      <c r="AH50" s="51">
        <f t="shared" si="15"/>
        <v>11.834724999999999</v>
      </c>
      <c r="AI50" s="51">
        <f t="shared" si="15"/>
        <v>11.897350000000001</v>
      </c>
      <c r="AJ50" s="51">
        <f t="shared" si="15"/>
        <v>11.933225</v>
      </c>
      <c r="AK50" s="51">
        <f t="shared" si="15"/>
        <v>12.00135</v>
      </c>
      <c r="AL50" s="54">
        <f t="shared" si="0"/>
        <v>10.935124117818352</v>
      </c>
    </row>
    <row r="51" spans="3:38" x14ac:dyDescent="0.25">
      <c r="C51" s="1" t="s">
        <v>16</v>
      </c>
      <c r="D51" s="51">
        <f t="shared" ref="D51:AK51" si="16">SUM(D23:G23)/4</f>
        <v>11.164999999999999</v>
      </c>
      <c r="E51" s="51">
        <f t="shared" si="16"/>
        <v>11.226125</v>
      </c>
      <c r="F51" s="51">
        <f t="shared" si="16"/>
        <v>11.26</v>
      </c>
      <c r="G51" s="51">
        <f t="shared" si="16"/>
        <v>11.30395</v>
      </c>
      <c r="H51" s="51">
        <f t="shared" si="16"/>
        <v>11.337400000000001</v>
      </c>
      <c r="I51" s="51">
        <f t="shared" si="16"/>
        <v>11.3523</v>
      </c>
      <c r="J51" s="51">
        <f t="shared" si="16"/>
        <v>11.426600000000001</v>
      </c>
      <c r="K51" s="51">
        <f t="shared" si="16"/>
        <v>11.460649999999999</v>
      </c>
      <c r="L51" s="51">
        <f t="shared" si="16"/>
        <v>11.465525</v>
      </c>
      <c r="M51" s="51">
        <f t="shared" si="16"/>
        <v>11.514250000000001</v>
      </c>
      <c r="N51" s="51">
        <f t="shared" si="16"/>
        <v>11.512300000000002</v>
      </c>
      <c r="O51" s="51">
        <f t="shared" si="16"/>
        <v>11.5341</v>
      </c>
      <c r="P51" s="51">
        <f t="shared" si="16"/>
        <v>11.586350000000001</v>
      </c>
      <c r="Q51" s="51">
        <f t="shared" si="16"/>
        <v>11.572875</v>
      </c>
      <c r="R51" s="51">
        <f t="shared" si="16"/>
        <v>11.588375000000001</v>
      </c>
      <c r="S51" s="51">
        <f t="shared" si="16"/>
        <v>11.639175000000002</v>
      </c>
      <c r="T51" s="51">
        <f t="shared" si="16"/>
        <v>11.724550000000001</v>
      </c>
      <c r="U51" s="51">
        <f t="shared" si="16"/>
        <v>11.826675000000002</v>
      </c>
      <c r="V51" s="51">
        <f t="shared" si="16"/>
        <v>11.959175</v>
      </c>
      <c r="W51" s="51">
        <f t="shared" si="16"/>
        <v>12.028200000000002</v>
      </c>
      <c r="X51" s="51">
        <f t="shared" si="16"/>
        <v>12.031799999999999</v>
      </c>
      <c r="Y51" s="51">
        <f t="shared" si="16"/>
        <v>12.036774999999999</v>
      </c>
      <c r="Z51" s="51">
        <f t="shared" si="16"/>
        <v>12.013075000000001</v>
      </c>
      <c r="AA51" s="51">
        <f t="shared" si="16"/>
        <v>12.068624999999999</v>
      </c>
      <c r="AB51" s="51">
        <f t="shared" si="16"/>
        <v>12.137224999999999</v>
      </c>
      <c r="AC51" s="51">
        <f t="shared" si="16"/>
        <v>12.22175</v>
      </c>
      <c r="AD51" s="51">
        <f t="shared" si="16"/>
        <v>12.283049999999999</v>
      </c>
      <c r="AE51" s="51">
        <f t="shared" si="16"/>
        <v>12.310649999999999</v>
      </c>
      <c r="AF51" s="51">
        <f t="shared" si="16"/>
        <v>12.345775</v>
      </c>
      <c r="AG51" s="51">
        <f t="shared" si="16"/>
        <v>12.372125</v>
      </c>
      <c r="AH51" s="51">
        <f t="shared" si="16"/>
        <v>12.534300000000002</v>
      </c>
      <c r="AI51" s="51">
        <f t="shared" si="16"/>
        <v>12.703199999999999</v>
      </c>
      <c r="AJ51" s="51">
        <f t="shared" si="16"/>
        <v>12.821</v>
      </c>
      <c r="AK51" s="51">
        <f t="shared" si="16"/>
        <v>13.021550000000001</v>
      </c>
      <c r="AL51" s="54">
        <f t="shared" si="0"/>
        <v>16.628302731751027</v>
      </c>
    </row>
    <row r="52" spans="3:38" x14ac:dyDescent="0.25">
      <c r="C52" s="1" t="s">
        <v>17</v>
      </c>
      <c r="D52" s="51">
        <f t="shared" ref="D52:AK52" si="17">SUM(D24:G24)/4</f>
        <v>10.90325</v>
      </c>
      <c r="E52" s="51">
        <f t="shared" si="17"/>
        <v>10.927900000000001</v>
      </c>
      <c r="F52" s="51">
        <f t="shared" si="17"/>
        <v>10.96175</v>
      </c>
      <c r="G52" s="51">
        <f t="shared" si="17"/>
        <v>10.98725</v>
      </c>
      <c r="H52" s="51">
        <f t="shared" si="17"/>
        <v>11.028675</v>
      </c>
      <c r="I52" s="51">
        <f t="shared" si="17"/>
        <v>11.067774999999999</v>
      </c>
      <c r="J52" s="51">
        <f t="shared" si="17"/>
        <v>11.074275</v>
      </c>
      <c r="K52" s="51">
        <f t="shared" si="17"/>
        <v>11.078675</v>
      </c>
      <c r="L52" s="51">
        <f t="shared" si="17"/>
        <v>11.06465</v>
      </c>
      <c r="M52" s="51">
        <f t="shared" si="17"/>
        <v>11.052699999999998</v>
      </c>
      <c r="N52" s="51">
        <f t="shared" si="17"/>
        <v>11.067649999999999</v>
      </c>
      <c r="O52" s="51">
        <f t="shared" si="17"/>
        <v>11.1142</v>
      </c>
      <c r="P52" s="51">
        <f t="shared" si="17"/>
        <v>11.14845</v>
      </c>
      <c r="Q52" s="51">
        <f t="shared" si="17"/>
        <v>11.176025000000001</v>
      </c>
      <c r="R52" s="51">
        <f t="shared" si="17"/>
        <v>11.223675</v>
      </c>
      <c r="S52" s="51">
        <f t="shared" si="17"/>
        <v>11.250774999999999</v>
      </c>
      <c r="T52" s="51">
        <f t="shared" si="17"/>
        <v>11.3329</v>
      </c>
      <c r="U52" s="51">
        <f t="shared" si="17"/>
        <v>11.396825</v>
      </c>
      <c r="V52" s="51">
        <f t="shared" si="17"/>
        <v>11.444025000000002</v>
      </c>
      <c r="W52" s="51">
        <f t="shared" si="17"/>
        <v>11.483699999999999</v>
      </c>
      <c r="X52" s="51">
        <f t="shared" si="17"/>
        <v>11.489399999999998</v>
      </c>
      <c r="Y52" s="51">
        <f t="shared" si="17"/>
        <v>11.513599999999999</v>
      </c>
      <c r="Z52" s="51">
        <f t="shared" si="17"/>
        <v>11.524025</v>
      </c>
      <c r="AA52" s="51">
        <f t="shared" si="17"/>
        <v>11.533425000000001</v>
      </c>
      <c r="AB52" s="51">
        <f t="shared" si="17"/>
        <v>11.5595</v>
      </c>
      <c r="AC52" s="51">
        <f t="shared" si="17"/>
        <v>11.58915</v>
      </c>
      <c r="AD52" s="51">
        <f t="shared" si="17"/>
        <v>11.6424</v>
      </c>
      <c r="AE52" s="51">
        <f t="shared" si="17"/>
        <v>11.705500000000001</v>
      </c>
      <c r="AF52" s="51">
        <f t="shared" si="17"/>
        <v>11.751825</v>
      </c>
      <c r="AG52" s="51">
        <f t="shared" si="17"/>
        <v>11.7599</v>
      </c>
      <c r="AH52" s="51">
        <f t="shared" si="17"/>
        <v>11.83555</v>
      </c>
      <c r="AI52" s="51">
        <f t="shared" si="17"/>
        <v>11.962074999999999</v>
      </c>
      <c r="AJ52" s="51">
        <f t="shared" si="17"/>
        <v>12.062149999999999</v>
      </c>
      <c r="AK52" s="51">
        <f t="shared" si="17"/>
        <v>12.204599999999999</v>
      </c>
      <c r="AL52" s="54">
        <f t="shared" si="0"/>
        <v>11.935432095934692</v>
      </c>
    </row>
    <row r="53" spans="3:38" x14ac:dyDescent="0.25">
      <c r="C53" s="1" t="s">
        <v>20</v>
      </c>
      <c r="D53" s="51">
        <f t="shared" ref="D53:AK53" si="18">SUM(D25:G25)/4</f>
        <v>10.706349999999999</v>
      </c>
      <c r="E53" s="51">
        <f t="shared" si="18"/>
        <v>10.776575000000001</v>
      </c>
      <c r="F53" s="51">
        <f t="shared" si="18"/>
        <v>10.881349999999999</v>
      </c>
      <c r="G53" s="51">
        <f t="shared" si="18"/>
        <v>11.007575000000001</v>
      </c>
      <c r="H53" s="51">
        <f t="shared" si="18"/>
        <v>11.050700000000001</v>
      </c>
      <c r="I53" s="51">
        <f t="shared" si="18"/>
        <v>10.9788</v>
      </c>
      <c r="J53" s="51">
        <f t="shared" si="18"/>
        <v>10.878074999999999</v>
      </c>
      <c r="K53" s="51">
        <f t="shared" si="18"/>
        <v>10.854150000000001</v>
      </c>
      <c r="L53" s="51">
        <f t="shared" si="18"/>
        <v>10.835575</v>
      </c>
      <c r="M53" s="51">
        <f t="shared" si="18"/>
        <v>10.940799999999999</v>
      </c>
      <c r="N53" s="51">
        <f t="shared" si="18"/>
        <v>11.069600000000001</v>
      </c>
      <c r="O53" s="51">
        <f t="shared" si="18"/>
        <v>11.088600000000001</v>
      </c>
      <c r="P53" s="51">
        <f t="shared" si="18"/>
        <v>11.024775</v>
      </c>
      <c r="Q53" s="51">
        <f t="shared" si="18"/>
        <v>10.964849999999998</v>
      </c>
      <c r="R53" s="51">
        <f t="shared" si="18"/>
        <v>10.869300000000001</v>
      </c>
      <c r="S53" s="51">
        <f t="shared" si="18"/>
        <v>10.844150000000001</v>
      </c>
      <c r="T53" s="51">
        <f t="shared" si="18"/>
        <v>10.963375000000001</v>
      </c>
      <c r="U53" s="51">
        <f t="shared" si="18"/>
        <v>11.02825</v>
      </c>
      <c r="V53" s="51">
        <f t="shared" si="18"/>
        <v>11.11065</v>
      </c>
      <c r="W53" s="51">
        <f t="shared" si="18"/>
        <v>11.248049999999999</v>
      </c>
      <c r="X53" s="51">
        <f t="shared" si="18"/>
        <v>11.277725</v>
      </c>
      <c r="Y53" s="51">
        <f t="shared" si="18"/>
        <v>11.369499999999999</v>
      </c>
      <c r="Z53" s="51">
        <f t="shared" si="18"/>
        <v>11.438600000000001</v>
      </c>
      <c r="AA53" s="51">
        <f t="shared" si="18"/>
        <v>11.45135</v>
      </c>
      <c r="AB53" s="51">
        <f t="shared" si="18"/>
        <v>11.566125</v>
      </c>
      <c r="AC53" s="51">
        <f t="shared" si="18"/>
        <v>11.56955</v>
      </c>
      <c r="AD53" s="51">
        <f t="shared" si="18"/>
        <v>11.624374999999999</v>
      </c>
      <c r="AE53" s="51">
        <f t="shared" si="18"/>
        <v>11.663</v>
      </c>
      <c r="AF53" s="51">
        <f t="shared" si="18"/>
        <v>11.668949999999999</v>
      </c>
      <c r="AG53" s="51">
        <f t="shared" si="18"/>
        <v>11.708625</v>
      </c>
      <c r="AH53" s="51">
        <f t="shared" si="18"/>
        <v>11.75385</v>
      </c>
      <c r="AI53" s="51">
        <f t="shared" si="18"/>
        <v>11.777899999999999</v>
      </c>
      <c r="AJ53" s="51">
        <f t="shared" si="18"/>
        <v>11.7721</v>
      </c>
      <c r="AK53" s="51">
        <f t="shared" si="18"/>
        <v>11.714600000000001</v>
      </c>
      <c r="AL53" s="54">
        <f t="shared" si="0"/>
        <v>9.4173084197695953</v>
      </c>
    </row>
    <row r="54" spans="3:38" x14ac:dyDescent="0.25">
      <c r="C54" s="1" t="s">
        <v>18</v>
      </c>
      <c r="D54" s="51">
        <f t="shared" ref="D54:AK54" si="19">SUM(D26:G26)/4</f>
        <v>10.610900000000001</v>
      </c>
      <c r="E54" s="51">
        <f t="shared" si="19"/>
        <v>10.650600000000001</v>
      </c>
      <c r="F54" s="51">
        <f t="shared" si="19"/>
        <v>10.628525</v>
      </c>
      <c r="G54" s="51">
        <f t="shared" si="19"/>
        <v>10.6113</v>
      </c>
      <c r="H54" s="51">
        <f t="shared" si="19"/>
        <v>10.630775</v>
      </c>
      <c r="I54" s="51">
        <f t="shared" si="19"/>
        <v>10.616225</v>
      </c>
      <c r="J54" s="51">
        <f t="shared" si="19"/>
        <v>10.654125000000001</v>
      </c>
      <c r="K54" s="51">
        <f t="shared" si="19"/>
        <v>10.716875000000002</v>
      </c>
      <c r="L54" s="51">
        <f t="shared" si="19"/>
        <v>10.742725</v>
      </c>
      <c r="M54" s="51">
        <f t="shared" si="19"/>
        <v>10.847000000000001</v>
      </c>
      <c r="N54" s="51">
        <f t="shared" si="19"/>
        <v>10.898999999999999</v>
      </c>
      <c r="O54" s="51">
        <f t="shared" si="19"/>
        <v>10.932649999999999</v>
      </c>
      <c r="P54" s="51">
        <f t="shared" si="19"/>
        <v>10.899149999999999</v>
      </c>
      <c r="Q54" s="51">
        <f t="shared" si="19"/>
        <v>10.837125</v>
      </c>
      <c r="R54" s="51">
        <f t="shared" si="19"/>
        <v>10.808475</v>
      </c>
      <c r="S54" s="51">
        <f t="shared" si="19"/>
        <v>10.763225</v>
      </c>
      <c r="T54" s="51">
        <f t="shared" si="19"/>
        <v>10.806949999999999</v>
      </c>
      <c r="U54" s="51">
        <f t="shared" si="19"/>
        <v>10.86645</v>
      </c>
      <c r="V54" s="51">
        <f t="shared" si="19"/>
        <v>10.915675</v>
      </c>
      <c r="W54" s="51">
        <f t="shared" si="19"/>
        <v>11.005850000000001</v>
      </c>
      <c r="X54" s="51">
        <f t="shared" si="19"/>
        <v>11.095174999999999</v>
      </c>
      <c r="Y54" s="51">
        <f t="shared" si="19"/>
        <v>11.173325</v>
      </c>
      <c r="Z54" s="51">
        <f t="shared" si="19"/>
        <v>11.260175</v>
      </c>
      <c r="AA54" s="51">
        <f t="shared" si="19"/>
        <v>11.32105</v>
      </c>
      <c r="AB54" s="51">
        <f t="shared" si="19"/>
        <v>11.411125</v>
      </c>
      <c r="AC54" s="51">
        <f t="shared" si="19"/>
        <v>11.446175</v>
      </c>
      <c r="AD54" s="51">
        <f t="shared" si="19"/>
        <v>11.466925</v>
      </c>
      <c r="AE54" s="51">
        <f t="shared" si="19"/>
        <v>11.454550000000001</v>
      </c>
      <c r="AF54" s="51">
        <f t="shared" si="19"/>
        <v>11.408075</v>
      </c>
      <c r="AG54" s="51">
        <f t="shared" si="19"/>
        <v>11.400725000000001</v>
      </c>
      <c r="AH54" s="51">
        <f t="shared" si="19"/>
        <v>11.449950000000001</v>
      </c>
      <c r="AI54" s="51">
        <f t="shared" si="19"/>
        <v>11.527750000000001</v>
      </c>
      <c r="AJ54" s="51">
        <f t="shared" si="19"/>
        <v>11.594225</v>
      </c>
      <c r="AK54" s="51">
        <f t="shared" si="19"/>
        <v>11.664175</v>
      </c>
      <c r="AL54" s="54">
        <f t="shared" si="0"/>
        <v>9.9263493200388204</v>
      </c>
    </row>
    <row r="55" spans="3:38" x14ac:dyDescent="0.25">
      <c r="C55" s="1" t="s">
        <v>19</v>
      </c>
      <c r="D55" s="51">
        <f t="shared" ref="D55:AK55" si="20">SUM(D27:G27)/4</f>
        <v>11.559325000000001</v>
      </c>
      <c r="E55" s="51">
        <f t="shared" si="20"/>
        <v>11.649875000000002</v>
      </c>
      <c r="F55" s="51">
        <f t="shared" si="20"/>
        <v>11.728</v>
      </c>
      <c r="G55" s="51">
        <f t="shared" si="20"/>
        <v>11.767849999999999</v>
      </c>
      <c r="H55" s="51">
        <f t="shared" si="20"/>
        <v>11.791924999999999</v>
      </c>
      <c r="I55" s="51">
        <f t="shared" si="20"/>
        <v>11.734549999999999</v>
      </c>
      <c r="J55" s="51">
        <f t="shared" si="20"/>
        <v>11.713650000000001</v>
      </c>
      <c r="K55" s="51">
        <f t="shared" si="20"/>
        <v>11.707275000000001</v>
      </c>
      <c r="L55" s="51">
        <f t="shared" si="20"/>
        <v>11.726100000000001</v>
      </c>
      <c r="M55" s="51">
        <f t="shared" si="20"/>
        <v>11.752775000000002</v>
      </c>
      <c r="N55" s="51">
        <f t="shared" si="20"/>
        <v>11.7879</v>
      </c>
      <c r="O55" s="51">
        <f t="shared" si="20"/>
        <v>11.826675000000002</v>
      </c>
      <c r="P55" s="51">
        <f t="shared" si="20"/>
        <v>11.796175</v>
      </c>
      <c r="Q55" s="51">
        <f t="shared" si="20"/>
        <v>11.795850000000002</v>
      </c>
      <c r="R55" s="51">
        <f t="shared" si="20"/>
        <v>11.781425</v>
      </c>
      <c r="S55" s="51">
        <f t="shared" si="20"/>
        <v>11.790624999999999</v>
      </c>
      <c r="T55" s="51">
        <f t="shared" si="20"/>
        <v>11.832025</v>
      </c>
      <c r="U55" s="51">
        <f t="shared" si="20"/>
        <v>11.865275</v>
      </c>
      <c r="V55" s="51">
        <f t="shared" si="20"/>
        <v>11.944749999999999</v>
      </c>
      <c r="W55" s="51">
        <f t="shared" si="20"/>
        <v>12.012675</v>
      </c>
      <c r="X55" s="51">
        <f t="shared" si="20"/>
        <v>12.067225000000001</v>
      </c>
      <c r="Y55" s="51">
        <f t="shared" si="20"/>
        <v>12.153675</v>
      </c>
      <c r="Z55" s="51">
        <f t="shared" si="20"/>
        <v>12.1595</v>
      </c>
      <c r="AA55" s="51">
        <f t="shared" si="20"/>
        <v>12.15545</v>
      </c>
      <c r="AB55" s="51">
        <f t="shared" si="20"/>
        <v>12.180774999999999</v>
      </c>
      <c r="AC55" s="51">
        <f t="shared" si="20"/>
        <v>12.180150000000001</v>
      </c>
      <c r="AD55" s="51">
        <f t="shared" si="20"/>
        <v>12.213175</v>
      </c>
      <c r="AE55" s="51">
        <f t="shared" si="20"/>
        <v>12.240400000000001</v>
      </c>
      <c r="AF55" s="51">
        <f t="shared" si="20"/>
        <v>12.2539</v>
      </c>
      <c r="AG55" s="51">
        <f t="shared" si="20"/>
        <v>12.291774999999999</v>
      </c>
      <c r="AH55" s="51">
        <f t="shared" si="20"/>
        <v>12.408374999999999</v>
      </c>
      <c r="AI55" s="51">
        <f t="shared" si="20"/>
        <v>12.5563</v>
      </c>
      <c r="AJ55" s="51">
        <f t="shared" si="20"/>
        <v>12.679325</v>
      </c>
      <c r="AK55" s="51">
        <f t="shared" si="20"/>
        <v>12.79355</v>
      </c>
      <c r="AL55" s="54">
        <f t="shared" si="0"/>
        <v>10.67731031007432</v>
      </c>
    </row>
    <row r="56" spans="3:38" x14ac:dyDescent="0.25">
      <c r="C56" s="1" t="s">
        <v>58</v>
      </c>
      <c r="D56" s="51">
        <f>SUM(D28:G28)/4</f>
        <v>10.796899999999999</v>
      </c>
      <c r="E56" s="51">
        <f t="shared" ref="E56:AK56" si="21">SUM(E28:H28)/4</f>
        <v>10.829625</v>
      </c>
      <c r="F56" s="51">
        <f t="shared" si="21"/>
        <v>10.863050000000001</v>
      </c>
      <c r="G56" s="51">
        <f t="shared" si="21"/>
        <v>10.8863</v>
      </c>
      <c r="H56" s="51">
        <f t="shared" si="21"/>
        <v>10.9198</v>
      </c>
      <c r="I56" s="51">
        <f t="shared" si="21"/>
        <v>10.9564</v>
      </c>
      <c r="J56" s="51">
        <f t="shared" si="21"/>
        <v>10.992750000000001</v>
      </c>
      <c r="K56" s="51">
        <f t="shared" si="21"/>
        <v>11.031174999999998</v>
      </c>
      <c r="L56" s="51">
        <f t="shared" si="21"/>
        <v>11.061399999999999</v>
      </c>
      <c r="M56" s="51">
        <f t="shared" si="21"/>
        <v>11.081375</v>
      </c>
      <c r="N56" s="51">
        <f t="shared" si="21"/>
        <v>11.107525000000001</v>
      </c>
      <c r="O56" s="51">
        <f t="shared" si="21"/>
        <v>11.146025</v>
      </c>
      <c r="P56" s="51">
        <f t="shared" si="21"/>
        <v>11.15035</v>
      </c>
      <c r="Q56" s="51">
        <f t="shared" si="21"/>
        <v>11.182824999999999</v>
      </c>
      <c r="R56" s="51">
        <f t="shared" si="21"/>
        <v>11.19965</v>
      </c>
      <c r="S56" s="51">
        <f t="shared" si="21"/>
        <v>11.219725</v>
      </c>
      <c r="T56" s="51">
        <f t="shared" si="21"/>
        <v>11.284099999999999</v>
      </c>
      <c r="U56" s="51">
        <f t="shared" si="21"/>
        <v>11.3222</v>
      </c>
      <c r="V56" s="51">
        <f t="shared" si="21"/>
        <v>11.367125000000001</v>
      </c>
      <c r="W56" s="51">
        <f t="shared" si="21"/>
        <v>11.410375</v>
      </c>
      <c r="X56" s="51">
        <f t="shared" si="21"/>
        <v>11.437625000000001</v>
      </c>
      <c r="Y56" s="51">
        <f t="shared" si="21"/>
        <v>11.472675000000001</v>
      </c>
      <c r="Z56" s="51">
        <f t="shared" si="21"/>
        <v>11.511100000000001</v>
      </c>
      <c r="AA56" s="51">
        <f t="shared" si="21"/>
        <v>11.545450000000001</v>
      </c>
      <c r="AB56" s="51">
        <f t="shared" si="21"/>
        <v>11.599275000000002</v>
      </c>
      <c r="AC56" s="51">
        <f t="shared" si="21"/>
        <v>11.639050000000001</v>
      </c>
      <c r="AD56" s="51">
        <f t="shared" si="21"/>
        <v>11.668775</v>
      </c>
      <c r="AE56" s="51">
        <f t="shared" si="21"/>
        <v>11.697049999999999</v>
      </c>
      <c r="AF56" s="51">
        <f t="shared" si="21"/>
        <v>11.717749999999999</v>
      </c>
      <c r="AG56" s="51">
        <f t="shared" si="21"/>
        <v>11.755675</v>
      </c>
      <c r="AH56" s="51">
        <f t="shared" si="21"/>
        <v>11.8611</v>
      </c>
      <c r="AI56" s="51">
        <f t="shared" si="21"/>
        <v>11.978824999999999</v>
      </c>
      <c r="AJ56" s="51">
        <f t="shared" si="21"/>
        <v>12.089525</v>
      </c>
      <c r="AK56" s="51">
        <f t="shared" si="21"/>
        <v>12.176825000000001</v>
      </c>
      <c r="AL56" s="54">
        <f t="shared" si="0"/>
        <v>12.780751882484806</v>
      </c>
    </row>
    <row r="63" spans="3:38" x14ac:dyDescent="0.25">
      <c r="C63" s="9" t="s">
        <v>101</v>
      </c>
      <c r="D63" s="7"/>
      <c r="E63" s="7"/>
      <c r="F63" s="7"/>
      <c r="G63" s="7"/>
    </row>
    <row r="65" spans="3:41" ht="30" x14ac:dyDescent="0.25">
      <c r="D65" s="1"/>
      <c r="E65" s="35" t="s">
        <v>21</v>
      </c>
      <c r="F65" s="35" t="s">
        <v>22</v>
      </c>
      <c r="G65" s="35" t="s">
        <v>23</v>
      </c>
      <c r="H65" s="35" t="s">
        <v>24</v>
      </c>
      <c r="I65" s="35" t="s">
        <v>25</v>
      </c>
      <c r="J65" s="35" t="s">
        <v>26</v>
      </c>
      <c r="K65" s="35" t="s">
        <v>27</v>
      </c>
      <c r="L65" s="35" t="s">
        <v>28</v>
      </c>
      <c r="M65" s="35" t="s">
        <v>29</v>
      </c>
      <c r="N65" s="35" t="s">
        <v>30</v>
      </c>
      <c r="O65" s="35" t="s">
        <v>31</v>
      </c>
      <c r="P65" s="35" t="s">
        <v>32</v>
      </c>
      <c r="Q65" s="35" t="s">
        <v>33</v>
      </c>
      <c r="R65" s="35" t="s">
        <v>34</v>
      </c>
      <c r="S65" s="35" t="s">
        <v>35</v>
      </c>
      <c r="T65" s="35" t="s">
        <v>36</v>
      </c>
      <c r="U65" s="35" t="s">
        <v>37</v>
      </c>
      <c r="V65" s="35" t="s">
        <v>38</v>
      </c>
      <c r="W65" s="35" t="s">
        <v>39</v>
      </c>
      <c r="X65" s="35" t="s">
        <v>40</v>
      </c>
      <c r="Y65" s="35" t="s">
        <v>41</v>
      </c>
      <c r="Z65" s="35" t="s">
        <v>42</v>
      </c>
      <c r="AA65" s="35" t="s">
        <v>43</v>
      </c>
      <c r="AB65" s="35" t="s">
        <v>44</v>
      </c>
      <c r="AC65" s="35" t="s">
        <v>45</v>
      </c>
      <c r="AD65" s="35" t="s">
        <v>46</v>
      </c>
      <c r="AE65" s="35" t="s">
        <v>47</v>
      </c>
      <c r="AF65" s="35" t="s">
        <v>48</v>
      </c>
      <c r="AG65" s="35" t="s">
        <v>49</v>
      </c>
      <c r="AH65" s="35" t="s">
        <v>50</v>
      </c>
      <c r="AI65" s="35" t="s">
        <v>51</v>
      </c>
      <c r="AJ65" s="35" t="s">
        <v>52</v>
      </c>
      <c r="AK65" s="35" t="s">
        <v>53</v>
      </c>
      <c r="AL65" s="35" t="s">
        <v>54</v>
      </c>
      <c r="AM65" s="35" t="s">
        <v>91</v>
      </c>
      <c r="AN65" s="35" t="s">
        <v>92</v>
      </c>
      <c r="AO65" s="35" t="s">
        <v>94</v>
      </c>
    </row>
    <row r="66" spans="3:41" x14ac:dyDescent="0.25">
      <c r="C66" s="59" t="s">
        <v>88</v>
      </c>
      <c r="D66" s="1" t="s">
        <v>80</v>
      </c>
      <c r="E66" s="65">
        <v>8.5900400000000001</v>
      </c>
      <c r="F66" s="65">
        <v>8.8250899999999994</v>
      </c>
      <c r="G66" s="65">
        <v>8.6909299999999998</v>
      </c>
      <c r="H66" s="65">
        <v>9.1090599999999995</v>
      </c>
      <c r="I66" s="65">
        <v>9.0574999999999992</v>
      </c>
      <c r="J66" s="65">
        <v>9.0383700000000005</v>
      </c>
      <c r="K66" s="65">
        <v>9.0332500000000007</v>
      </c>
      <c r="L66" s="65">
        <v>9.0789299999999997</v>
      </c>
      <c r="M66" s="65">
        <v>8.9287100000000006</v>
      </c>
      <c r="N66" s="65">
        <v>9.1051300000000008</v>
      </c>
      <c r="O66" s="65">
        <v>9.1270699999999998</v>
      </c>
      <c r="P66" s="65">
        <v>9.2518700000000003</v>
      </c>
      <c r="Q66" s="65">
        <v>9.0083599999999997</v>
      </c>
      <c r="R66" s="65">
        <v>9.1903500000000005</v>
      </c>
      <c r="S66" s="65">
        <v>9.3035300000000003</v>
      </c>
      <c r="T66" s="65">
        <v>9.1661999999999999</v>
      </c>
      <c r="U66" s="65">
        <v>9.0901499999999995</v>
      </c>
      <c r="V66" s="65">
        <v>9.1915399999999998</v>
      </c>
      <c r="W66" s="65">
        <v>9.3224599999999995</v>
      </c>
      <c r="X66" s="65">
        <v>9.0797600000000003</v>
      </c>
      <c r="Y66" s="65">
        <v>9.4792400000000008</v>
      </c>
      <c r="Z66" s="65">
        <v>9.3696300000000008</v>
      </c>
      <c r="AA66" s="65">
        <v>9.67727</v>
      </c>
      <c r="AB66" s="65">
        <v>9.6244399999999999</v>
      </c>
      <c r="AC66" s="65">
        <v>9.8070500000000003</v>
      </c>
      <c r="AD66" s="65">
        <v>9.5607000000000006</v>
      </c>
      <c r="AE66" s="65">
        <v>9.7755700000000001</v>
      </c>
      <c r="AF66" s="65">
        <v>9.7369500000000002</v>
      </c>
      <c r="AG66" s="65">
        <v>9.9154800000000005</v>
      </c>
      <c r="AH66" s="65">
        <v>9.9809800000000006</v>
      </c>
      <c r="AI66" s="65">
        <v>9.9412900000000004</v>
      </c>
      <c r="AJ66" s="65">
        <v>10.0017</v>
      </c>
      <c r="AK66" s="65">
        <v>10.120100000000001</v>
      </c>
      <c r="AL66" s="65">
        <v>10.056699999999999</v>
      </c>
      <c r="AM66" s="65">
        <v>10.0855</v>
      </c>
      <c r="AN66" s="65">
        <v>10.178000000000001</v>
      </c>
      <c r="AO66" s="65">
        <v>10.091799999999999</v>
      </c>
    </row>
    <row r="67" spans="3:41" x14ac:dyDescent="0.25">
      <c r="C67" s="59"/>
      <c r="D67" s="1" t="s">
        <v>81</v>
      </c>
      <c r="E67" s="65">
        <v>11.134600000000001</v>
      </c>
      <c r="F67" s="65">
        <v>11.158200000000001</v>
      </c>
      <c r="G67" s="65">
        <v>11.1701</v>
      </c>
      <c r="H67" s="65">
        <v>11.4169</v>
      </c>
      <c r="I67" s="65">
        <v>11.332100000000001</v>
      </c>
      <c r="J67" s="65">
        <v>11.365600000000001</v>
      </c>
      <c r="K67" s="65">
        <v>11.3325</v>
      </c>
      <c r="L67" s="65">
        <v>11.341799999999999</v>
      </c>
      <c r="M67" s="65">
        <v>11.1937</v>
      </c>
      <c r="N67" s="65">
        <v>11.2964</v>
      </c>
      <c r="O67" s="65">
        <v>11.2187</v>
      </c>
      <c r="P67" s="65">
        <v>11.179500000000001</v>
      </c>
      <c r="Q67" s="65">
        <v>11.3772</v>
      </c>
      <c r="R67" s="65">
        <v>11.316800000000001</v>
      </c>
      <c r="S67" s="65">
        <v>11.3751</v>
      </c>
      <c r="T67" s="65">
        <v>11.456899999999999</v>
      </c>
      <c r="U67" s="65">
        <v>11.5137</v>
      </c>
      <c r="V67" s="65">
        <v>11.5472</v>
      </c>
      <c r="W67" s="65">
        <v>11.716799999999999</v>
      </c>
      <c r="X67" s="65">
        <v>11.726599999999999</v>
      </c>
      <c r="Y67" s="65">
        <v>12.170999999999999</v>
      </c>
      <c r="Z67" s="65">
        <v>11.976900000000001</v>
      </c>
      <c r="AA67" s="65">
        <v>12.3363</v>
      </c>
      <c r="AB67" s="65">
        <v>12.2982</v>
      </c>
      <c r="AC67" s="65">
        <v>12.312799999999999</v>
      </c>
      <c r="AD67" s="65">
        <v>12.3203</v>
      </c>
      <c r="AE67" s="65">
        <v>12.306800000000001</v>
      </c>
      <c r="AF67" s="65">
        <v>12.362</v>
      </c>
      <c r="AG67" s="65">
        <v>12.4389</v>
      </c>
      <c r="AH67" s="65">
        <v>12.3698</v>
      </c>
      <c r="AI67" s="65">
        <v>12.7127</v>
      </c>
      <c r="AJ67" s="65">
        <v>12.6846</v>
      </c>
      <c r="AK67" s="65">
        <v>12.5932</v>
      </c>
      <c r="AL67" s="65">
        <v>12.790800000000001</v>
      </c>
      <c r="AM67" s="65">
        <v>12.783200000000001</v>
      </c>
      <c r="AN67" s="65">
        <v>12.5596</v>
      </c>
      <c r="AO67" s="65">
        <v>12.5063</v>
      </c>
    </row>
    <row r="68" spans="3:41" x14ac:dyDescent="0.25">
      <c r="C68" s="59"/>
      <c r="D68" s="1" t="s">
        <v>82</v>
      </c>
      <c r="E68" s="65">
        <v>14.230499999999999</v>
      </c>
      <c r="F68" s="65">
        <v>14.215999999999999</v>
      </c>
      <c r="G68" s="65">
        <v>14.4252</v>
      </c>
      <c r="H68" s="65">
        <v>14.255800000000001</v>
      </c>
      <c r="I68" s="65">
        <v>14.407500000000001</v>
      </c>
      <c r="J68" s="65">
        <v>14.414899999999999</v>
      </c>
      <c r="K68" s="65">
        <v>14.401899999999999</v>
      </c>
      <c r="L68" s="65">
        <v>14.254300000000001</v>
      </c>
      <c r="M68" s="65">
        <v>14.504799999999999</v>
      </c>
      <c r="N68" s="65">
        <v>14.2196</v>
      </c>
      <c r="O68" s="65">
        <v>14.3316</v>
      </c>
      <c r="P68" s="65">
        <v>14.3637</v>
      </c>
      <c r="Q68" s="65">
        <v>14.4194</v>
      </c>
      <c r="R68" s="65">
        <v>14.4215</v>
      </c>
      <c r="S68" s="65">
        <v>14.548999999999999</v>
      </c>
      <c r="T68" s="65">
        <v>14.767099999999999</v>
      </c>
      <c r="U68" s="65">
        <v>14.691599999999999</v>
      </c>
      <c r="V68" s="65">
        <v>14.4861</v>
      </c>
      <c r="W68" s="65">
        <v>14.748799999999999</v>
      </c>
      <c r="X68" s="65">
        <v>15.002000000000001</v>
      </c>
      <c r="Y68" s="65">
        <v>15.1092</v>
      </c>
      <c r="Z68" s="65">
        <v>15.3781</v>
      </c>
      <c r="AA68" s="65">
        <v>14.987399999999999</v>
      </c>
      <c r="AB68" s="65">
        <v>14.861800000000001</v>
      </c>
      <c r="AC68" s="65">
        <v>14.7216</v>
      </c>
      <c r="AD68" s="65">
        <v>14.6805</v>
      </c>
      <c r="AE68" s="65">
        <v>15.0114</v>
      </c>
      <c r="AF68" s="65">
        <v>14.868499999999999</v>
      </c>
      <c r="AG68" s="65">
        <v>14.9796</v>
      </c>
      <c r="AH68" s="65">
        <v>15.0555</v>
      </c>
      <c r="AI68" s="65">
        <v>14.8223</v>
      </c>
      <c r="AJ68" s="65">
        <v>14.9207</v>
      </c>
      <c r="AK68" s="65">
        <v>14.918100000000001</v>
      </c>
      <c r="AL68" s="65">
        <v>15.5406</v>
      </c>
      <c r="AM68" s="65">
        <v>15.452500000000001</v>
      </c>
      <c r="AN68" s="65">
        <v>15.069000000000001</v>
      </c>
      <c r="AO68" s="65">
        <v>14.9856</v>
      </c>
    </row>
    <row r="69" spans="3:41" x14ac:dyDescent="0.25">
      <c r="C69" s="59" t="s">
        <v>1</v>
      </c>
      <c r="D69" s="1" t="s">
        <v>80</v>
      </c>
      <c r="E69" s="65">
        <v>8.8179300000000005</v>
      </c>
      <c r="F69" s="65">
        <v>9.0042500000000008</v>
      </c>
      <c r="G69" s="65">
        <v>8.8415599999999994</v>
      </c>
      <c r="H69" s="65">
        <v>8.8133499999999998</v>
      </c>
      <c r="I69" s="65">
        <v>8.7136200000000006</v>
      </c>
      <c r="J69" s="65">
        <v>8.8490000000000002</v>
      </c>
      <c r="K69" s="65">
        <v>8.8681699999999992</v>
      </c>
      <c r="L69" s="65">
        <v>9.0505800000000001</v>
      </c>
      <c r="M69" s="65">
        <v>8.8590499999999999</v>
      </c>
      <c r="N69" s="65">
        <v>9.1480300000000003</v>
      </c>
      <c r="O69" s="65">
        <v>9.1845700000000008</v>
      </c>
      <c r="P69" s="65">
        <v>9.1542899999999996</v>
      </c>
      <c r="Q69" s="65">
        <v>9.13232</v>
      </c>
      <c r="R69" s="65">
        <v>9.1369799999999994</v>
      </c>
      <c r="S69" s="65">
        <v>9.3027200000000008</v>
      </c>
      <c r="T69" s="65">
        <v>9.1938099999999991</v>
      </c>
      <c r="U69" s="65">
        <v>9.2689199999999996</v>
      </c>
      <c r="V69" s="65">
        <v>9.4530999999999992</v>
      </c>
      <c r="W69" s="65">
        <v>9.4530600000000007</v>
      </c>
      <c r="X69" s="65">
        <v>9.4471399999999992</v>
      </c>
      <c r="Y69" s="65">
        <v>9.7478999999999996</v>
      </c>
      <c r="Z69" s="65">
        <v>9.5878999999999994</v>
      </c>
      <c r="AA69" s="65">
        <v>9.7981300000000005</v>
      </c>
      <c r="AB69" s="65">
        <v>9.5756899999999998</v>
      </c>
      <c r="AC69" s="65">
        <v>9.4219600000000003</v>
      </c>
      <c r="AD69" s="65">
        <v>9.6832200000000004</v>
      </c>
      <c r="AE69" s="65">
        <v>9.46739</v>
      </c>
      <c r="AF69" s="65">
        <v>9.6026699999999998</v>
      </c>
      <c r="AG69" s="65">
        <v>9.5826700000000002</v>
      </c>
      <c r="AH69" s="65">
        <v>9.7847799999999996</v>
      </c>
      <c r="AI69" s="65">
        <v>9.6914400000000001</v>
      </c>
      <c r="AJ69" s="65">
        <v>9.7786000000000008</v>
      </c>
      <c r="AK69" s="65">
        <v>9.7310099999999995</v>
      </c>
      <c r="AL69" s="65">
        <v>10.113300000000001</v>
      </c>
      <c r="AM69" s="65">
        <v>9.9500200000000003</v>
      </c>
      <c r="AN69" s="65">
        <v>10.2338</v>
      </c>
      <c r="AO69" s="65">
        <v>10.444100000000001</v>
      </c>
    </row>
    <row r="70" spans="3:41" x14ac:dyDescent="0.25">
      <c r="C70" s="59"/>
      <c r="D70" s="1" t="s">
        <v>81</v>
      </c>
      <c r="E70" s="65">
        <v>10.6701</v>
      </c>
      <c r="F70" s="65">
        <v>10.4831</v>
      </c>
      <c r="G70" s="65">
        <v>10.485900000000001</v>
      </c>
      <c r="H70" s="65">
        <v>10.5708</v>
      </c>
      <c r="I70" s="65">
        <v>10.7677</v>
      </c>
      <c r="J70" s="65">
        <v>11.033899999999999</v>
      </c>
      <c r="K70" s="65">
        <v>10.9176</v>
      </c>
      <c r="L70" s="65">
        <v>10.872299999999999</v>
      </c>
      <c r="M70" s="65">
        <v>11.101699999999999</v>
      </c>
      <c r="N70" s="65">
        <v>11.1999</v>
      </c>
      <c r="O70" s="65">
        <v>10.914300000000001</v>
      </c>
      <c r="P70" s="65">
        <v>10.817399999999999</v>
      </c>
      <c r="Q70" s="65">
        <v>10.8109</v>
      </c>
      <c r="R70" s="65">
        <v>10.5594</v>
      </c>
      <c r="S70" s="65">
        <v>10.3142</v>
      </c>
      <c r="T70" s="65">
        <v>10.7347</v>
      </c>
      <c r="U70" s="65">
        <v>11.120699999999999</v>
      </c>
      <c r="V70" s="65">
        <v>11.1624</v>
      </c>
      <c r="W70" s="65">
        <v>11.2959</v>
      </c>
      <c r="X70" s="65">
        <v>11.3466</v>
      </c>
      <c r="Y70" s="65">
        <v>11.4971</v>
      </c>
      <c r="Z70" s="65">
        <v>11.283200000000001</v>
      </c>
      <c r="AA70" s="65">
        <v>11.4472</v>
      </c>
      <c r="AB70" s="65">
        <v>11.366</v>
      </c>
      <c r="AC70" s="65">
        <v>11.6318</v>
      </c>
      <c r="AD70" s="65">
        <v>11.897500000000001</v>
      </c>
      <c r="AE70" s="65">
        <v>11.454800000000001</v>
      </c>
      <c r="AF70" s="65">
        <v>11.6455</v>
      </c>
      <c r="AG70" s="65">
        <v>11.684100000000001</v>
      </c>
      <c r="AH70" s="65">
        <v>11.803599999999999</v>
      </c>
      <c r="AI70" s="65">
        <v>12.060499999999999</v>
      </c>
      <c r="AJ70" s="65">
        <v>12.327500000000001</v>
      </c>
      <c r="AK70" s="65">
        <v>12.113099999999999</v>
      </c>
      <c r="AL70" s="65">
        <v>12.652799999999999</v>
      </c>
      <c r="AM70" s="65">
        <v>12.3407</v>
      </c>
      <c r="AN70" s="65">
        <v>12.327500000000001</v>
      </c>
      <c r="AO70" s="65">
        <v>12.5783</v>
      </c>
    </row>
    <row r="71" spans="3:41" x14ac:dyDescent="0.25">
      <c r="C71" s="59"/>
      <c r="D71" s="1" t="s">
        <v>82</v>
      </c>
      <c r="E71" s="65">
        <v>13.5403</v>
      </c>
      <c r="F71" s="65">
        <v>14.004200000000001</v>
      </c>
      <c r="G71" s="65">
        <v>14.174099999999999</v>
      </c>
      <c r="H71" s="65">
        <v>14.2781</v>
      </c>
      <c r="I71" s="65">
        <v>14.2591</v>
      </c>
      <c r="J71" s="65">
        <v>14.766400000000001</v>
      </c>
      <c r="K71" s="65">
        <v>14.717000000000001</v>
      </c>
      <c r="L71" s="65">
        <v>14.528600000000001</v>
      </c>
      <c r="M71" s="65">
        <v>14.7014</v>
      </c>
      <c r="N71" s="65">
        <v>14.6351</v>
      </c>
      <c r="O71" s="65">
        <v>14.2654</v>
      </c>
      <c r="P71" s="65">
        <v>14.1389</v>
      </c>
      <c r="Q71" s="65">
        <v>13.9054</v>
      </c>
      <c r="R71" s="65">
        <v>13.218299999999999</v>
      </c>
      <c r="S71" s="65">
        <v>14.1493</v>
      </c>
      <c r="T71" s="65">
        <v>14.152100000000001</v>
      </c>
      <c r="U71" s="65">
        <v>14.164999999999999</v>
      </c>
      <c r="V71" s="65">
        <v>14.4682</v>
      </c>
      <c r="W71" s="65">
        <v>14.321099999999999</v>
      </c>
      <c r="X71" s="65">
        <v>14.5253</v>
      </c>
      <c r="Y71" s="65">
        <v>14.352600000000001</v>
      </c>
      <c r="Z71" s="65">
        <v>14.2997</v>
      </c>
      <c r="AA71" s="65">
        <v>14.6068</v>
      </c>
      <c r="AB71" s="65">
        <v>14.466200000000001</v>
      </c>
      <c r="AC71" s="65">
        <v>14.5571</v>
      </c>
      <c r="AD71" s="65">
        <v>14.934900000000001</v>
      </c>
      <c r="AE71" s="65">
        <v>15.1454</v>
      </c>
      <c r="AF71" s="65">
        <v>15.2224</v>
      </c>
      <c r="AG71" s="65">
        <v>15.2485</v>
      </c>
      <c r="AH71" s="65">
        <v>14.911199999999999</v>
      </c>
      <c r="AI71" s="65">
        <v>14.8459</v>
      </c>
      <c r="AJ71" s="65">
        <v>15.0266</v>
      </c>
      <c r="AK71" s="65">
        <v>15.1031</v>
      </c>
      <c r="AL71" s="65">
        <v>15.642099999999999</v>
      </c>
      <c r="AM71" s="65">
        <v>15.5025</v>
      </c>
      <c r="AN71" s="65">
        <v>15.6259</v>
      </c>
      <c r="AO71" s="65">
        <v>15.5564</v>
      </c>
    </row>
    <row r="72" spans="3:41" x14ac:dyDescent="0.25">
      <c r="C72" s="59" t="s">
        <v>2</v>
      </c>
      <c r="D72" s="1" t="s">
        <v>80</v>
      </c>
      <c r="E72" s="65">
        <v>8.3553899999999999</v>
      </c>
      <c r="F72" s="65">
        <v>8.8070199999999996</v>
      </c>
      <c r="G72" s="65">
        <v>8.9212000000000007</v>
      </c>
      <c r="H72" s="65">
        <v>8.8737100000000009</v>
      </c>
      <c r="I72" s="65">
        <v>8.74282</v>
      </c>
      <c r="J72" s="65">
        <v>8.5542099999999994</v>
      </c>
      <c r="K72" s="65">
        <v>8.7615499999999997</v>
      </c>
      <c r="L72" s="65">
        <v>8.8164899999999999</v>
      </c>
      <c r="M72" s="65">
        <v>8.9994099999999992</v>
      </c>
      <c r="N72" s="65">
        <v>9.0563000000000002</v>
      </c>
      <c r="O72" s="65">
        <v>8.9204699999999999</v>
      </c>
      <c r="P72" s="65">
        <v>8.8916900000000005</v>
      </c>
      <c r="Q72" s="65">
        <v>8.9002800000000004</v>
      </c>
      <c r="R72" s="65">
        <v>8.9015699999999995</v>
      </c>
      <c r="S72" s="65">
        <v>9.0245700000000006</v>
      </c>
      <c r="T72" s="65">
        <v>9.1187100000000001</v>
      </c>
      <c r="U72" s="65">
        <v>9.4860900000000008</v>
      </c>
      <c r="V72" s="65">
        <v>9.4694299999999991</v>
      </c>
      <c r="W72" s="65">
        <v>9.3394600000000008</v>
      </c>
      <c r="X72" s="65">
        <v>9.4530799999999999</v>
      </c>
      <c r="Y72" s="65">
        <v>9.2797599999999996</v>
      </c>
      <c r="Z72" s="65">
        <v>9.4706600000000005</v>
      </c>
      <c r="AA72" s="65">
        <v>9.6874199999999995</v>
      </c>
      <c r="AB72" s="65">
        <v>9.3765099999999997</v>
      </c>
      <c r="AC72" s="65">
        <v>9.4814299999999996</v>
      </c>
      <c r="AD72" s="65">
        <v>9.5062300000000004</v>
      </c>
      <c r="AE72" s="65">
        <v>9.2368199999999998</v>
      </c>
      <c r="AF72" s="65">
        <v>9.5356900000000007</v>
      </c>
      <c r="AG72" s="65">
        <v>9.1728699999999996</v>
      </c>
      <c r="AH72" s="65">
        <v>9.6613100000000003</v>
      </c>
      <c r="AI72" s="65">
        <v>10.0594</v>
      </c>
      <c r="AJ72" s="65">
        <v>10.0183</v>
      </c>
      <c r="AK72" s="65">
        <v>9.8969199999999997</v>
      </c>
      <c r="AL72" s="65">
        <v>9.9690399999999997</v>
      </c>
      <c r="AM72" s="65">
        <v>9.7468800000000009</v>
      </c>
      <c r="AN72" s="65">
        <v>9.8218499999999995</v>
      </c>
      <c r="AO72" s="65">
        <v>10.264900000000001</v>
      </c>
    </row>
    <row r="73" spans="3:41" x14ac:dyDescent="0.25">
      <c r="C73" s="59"/>
      <c r="D73" s="1" t="s">
        <v>81</v>
      </c>
      <c r="E73" s="65">
        <v>11.0396</v>
      </c>
      <c r="F73" s="65">
        <v>11.186999999999999</v>
      </c>
      <c r="G73" s="65">
        <v>11.1839</v>
      </c>
      <c r="H73" s="65">
        <v>11.3332</v>
      </c>
      <c r="I73" s="65">
        <v>11.176399999999999</v>
      </c>
      <c r="J73" s="65">
        <v>11.2651</v>
      </c>
      <c r="K73" s="65">
        <v>11.1447</v>
      </c>
      <c r="L73" s="65">
        <v>11.577299999999999</v>
      </c>
      <c r="M73" s="65">
        <v>11.5129</v>
      </c>
      <c r="N73" s="65">
        <v>11.510400000000001</v>
      </c>
      <c r="O73" s="65">
        <v>11.738899999999999</v>
      </c>
      <c r="P73" s="65">
        <v>11.593299999999999</v>
      </c>
      <c r="Q73" s="65">
        <v>11.6928</v>
      </c>
      <c r="R73" s="65">
        <v>11.3514</v>
      </c>
      <c r="S73" s="65">
        <v>11.4328</v>
      </c>
      <c r="T73" s="65">
        <v>11.792400000000001</v>
      </c>
      <c r="U73" s="65">
        <v>12.372400000000001</v>
      </c>
      <c r="V73" s="65">
        <v>12.2514</v>
      </c>
      <c r="W73" s="65">
        <v>12.6366</v>
      </c>
      <c r="X73" s="65">
        <v>12.620900000000001</v>
      </c>
      <c r="Y73" s="65">
        <v>12.4284</v>
      </c>
      <c r="Z73" s="65">
        <v>12.441599999999999</v>
      </c>
      <c r="AA73" s="65">
        <v>12.197699999999999</v>
      </c>
      <c r="AB73" s="65">
        <v>12.327400000000001</v>
      </c>
      <c r="AC73" s="65">
        <v>12.769399999999999</v>
      </c>
      <c r="AD73" s="65">
        <v>12.5459</v>
      </c>
      <c r="AE73" s="65">
        <v>11.9846</v>
      </c>
      <c r="AF73" s="65">
        <v>12.396000000000001</v>
      </c>
      <c r="AG73" s="65">
        <v>11.672800000000001</v>
      </c>
      <c r="AH73" s="65">
        <v>12.3232</v>
      </c>
      <c r="AI73" s="65">
        <v>12.431900000000001</v>
      </c>
      <c r="AJ73" s="65">
        <v>12.6172</v>
      </c>
      <c r="AK73" s="65">
        <v>12.5913</v>
      </c>
      <c r="AL73" s="65">
        <v>12.470800000000001</v>
      </c>
      <c r="AM73" s="65">
        <v>12.651999999999999</v>
      </c>
      <c r="AN73" s="65">
        <v>12.636699999999999</v>
      </c>
      <c r="AO73" s="65">
        <v>12.658799999999999</v>
      </c>
    </row>
    <row r="74" spans="3:41" x14ac:dyDescent="0.25">
      <c r="C74" s="59"/>
      <c r="D74" s="1" t="s">
        <v>82</v>
      </c>
      <c r="E74" s="65">
        <v>13.9434</v>
      </c>
      <c r="F74" s="65">
        <v>14.216699999999999</v>
      </c>
      <c r="G74" s="65">
        <v>14.5779</v>
      </c>
      <c r="H74" s="65">
        <v>13.853300000000001</v>
      </c>
      <c r="I74" s="65">
        <v>14.1738</v>
      </c>
      <c r="J74" s="65">
        <v>13.7986</v>
      </c>
      <c r="K74" s="65">
        <v>14.145799999999999</v>
      </c>
      <c r="L74" s="65">
        <v>14.2591</v>
      </c>
      <c r="M74" s="65">
        <v>14.765499999999999</v>
      </c>
      <c r="N74" s="65">
        <v>14.358599999999999</v>
      </c>
      <c r="O74" s="65">
        <v>14.5451</v>
      </c>
      <c r="P74" s="65">
        <v>14.2684</v>
      </c>
      <c r="Q74" s="65">
        <v>14.428000000000001</v>
      </c>
      <c r="R74" s="65">
        <v>14.531599999999999</v>
      </c>
      <c r="S74" s="65">
        <v>14.3505</v>
      </c>
      <c r="T74" s="65">
        <v>14.283200000000001</v>
      </c>
      <c r="U74" s="65">
        <v>14.5364</v>
      </c>
      <c r="V74" s="65">
        <v>15.242699999999999</v>
      </c>
      <c r="W74" s="65">
        <v>14.583399999999999</v>
      </c>
      <c r="X74" s="65">
        <v>15.4344</v>
      </c>
      <c r="Y74" s="65">
        <v>15.053000000000001</v>
      </c>
      <c r="Z74" s="65">
        <v>15.105700000000001</v>
      </c>
      <c r="AA74" s="65">
        <v>15.193199999999999</v>
      </c>
      <c r="AB74" s="65">
        <v>14.7334</v>
      </c>
      <c r="AC74" s="65">
        <v>14.6654</v>
      </c>
      <c r="AD74" s="65">
        <v>15.151899999999999</v>
      </c>
      <c r="AE74" s="65">
        <v>14.818</v>
      </c>
      <c r="AF74" s="65">
        <v>14.678800000000001</v>
      </c>
      <c r="AG74" s="65">
        <v>14.4603</v>
      </c>
      <c r="AH74" s="65">
        <v>14.771699999999999</v>
      </c>
      <c r="AI74" s="65">
        <v>14.6288</v>
      </c>
      <c r="AJ74" s="65">
        <v>14.656700000000001</v>
      </c>
      <c r="AK74" s="65">
        <v>14.6981</v>
      </c>
      <c r="AL74" s="65">
        <v>15.0289</v>
      </c>
      <c r="AM74" s="65">
        <v>15.1419</v>
      </c>
      <c r="AN74" s="65">
        <v>14.8188</v>
      </c>
      <c r="AO74" s="65">
        <v>14.937200000000001</v>
      </c>
    </row>
    <row r="75" spans="3:41" x14ac:dyDescent="0.25">
      <c r="C75" s="59" t="s">
        <v>3</v>
      </c>
      <c r="D75" s="1" t="s">
        <v>80</v>
      </c>
      <c r="E75" s="65">
        <v>9.3365100000000005</v>
      </c>
      <c r="F75" s="65">
        <v>9.2324400000000004</v>
      </c>
      <c r="G75" s="65">
        <v>9.2391699999999997</v>
      </c>
      <c r="H75" s="65">
        <v>9.4574200000000008</v>
      </c>
      <c r="I75" s="65">
        <v>9.4160500000000003</v>
      </c>
      <c r="J75" s="65">
        <v>9.7229700000000001</v>
      </c>
      <c r="K75" s="65">
        <v>9.7028199999999991</v>
      </c>
      <c r="L75" s="65">
        <v>9.7352600000000002</v>
      </c>
      <c r="M75" s="65">
        <v>9.8705599999999993</v>
      </c>
      <c r="N75" s="65">
        <v>10.3812</v>
      </c>
      <c r="O75" s="65">
        <v>10.031599999999999</v>
      </c>
      <c r="P75" s="65">
        <v>9.8746799999999997</v>
      </c>
      <c r="Q75" s="65">
        <v>9.7411499999999993</v>
      </c>
      <c r="R75" s="65">
        <v>9.32986</v>
      </c>
      <c r="S75" s="65">
        <v>9.6049900000000008</v>
      </c>
      <c r="T75" s="65">
        <v>9.2150700000000008</v>
      </c>
      <c r="U75" s="65">
        <v>9.4233200000000004</v>
      </c>
      <c r="V75" s="65">
        <v>9.5662299999999991</v>
      </c>
      <c r="W75" s="65">
        <v>9.3138500000000004</v>
      </c>
      <c r="X75" s="65">
        <v>9.7460799999999992</v>
      </c>
      <c r="Y75" s="65">
        <v>9.7371800000000004</v>
      </c>
      <c r="Z75" s="65">
        <v>10.0916</v>
      </c>
      <c r="AA75" s="65">
        <v>10.004300000000001</v>
      </c>
      <c r="AB75" s="65">
        <v>10.0886</v>
      </c>
      <c r="AC75" s="65">
        <v>10.0846</v>
      </c>
      <c r="AD75" s="65">
        <v>10.1487</v>
      </c>
      <c r="AE75" s="65">
        <v>10.2804</v>
      </c>
      <c r="AF75" s="65">
        <v>10.2217</v>
      </c>
      <c r="AG75" s="65">
        <v>10.267300000000001</v>
      </c>
      <c r="AH75" s="65">
        <v>10.342599999999999</v>
      </c>
      <c r="AI75" s="65">
        <v>10.202500000000001</v>
      </c>
      <c r="AJ75" s="65">
        <v>10.2303</v>
      </c>
      <c r="AK75" s="65">
        <v>10.1576</v>
      </c>
      <c r="AL75" s="65">
        <v>10.134399999999999</v>
      </c>
      <c r="AM75" s="65">
        <v>10.565799999999999</v>
      </c>
      <c r="AN75" s="65">
        <v>10.6584</v>
      </c>
      <c r="AO75" s="65">
        <v>10.5601</v>
      </c>
    </row>
    <row r="76" spans="3:41" x14ac:dyDescent="0.25">
      <c r="C76" s="59"/>
      <c r="D76" s="1" t="s">
        <v>81</v>
      </c>
      <c r="E76" s="65">
        <v>11.4049</v>
      </c>
      <c r="F76" s="65">
        <v>11.4536</v>
      </c>
      <c r="G76" s="65">
        <v>11.2766</v>
      </c>
      <c r="H76" s="65">
        <v>11.4369</v>
      </c>
      <c r="I76" s="65">
        <v>11.482900000000001</v>
      </c>
      <c r="J76" s="65">
        <v>11.3256</v>
      </c>
      <c r="K76" s="65">
        <v>11.3604</v>
      </c>
      <c r="L76" s="65">
        <v>11.3377</v>
      </c>
      <c r="M76" s="65">
        <v>11.353300000000001</v>
      </c>
      <c r="N76" s="65">
        <v>11.379899999999999</v>
      </c>
      <c r="O76" s="65">
        <v>11.4178</v>
      </c>
      <c r="P76" s="65">
        <v>11.286</v>
      </c>
      <c r="Q76" s="65">
        <v>11.4598</v>
      </c>
      <c r="R76" s="65">
        <v>11.227499999999999</v>
      </c>
      <c r="S76" s="65">
        <v>11.8203</v>
      </c>
      <c r="T76" s="65">
        <v>11.6327</v>
      </c>
      <c r="U76" s="65">
        <v>11.690799999999999</v>
      </c>
      <c r="V76" s="65">
        <v>11.578099999999999</v>
      </c>
      <c r="W76" s="65">
        <v>11.7501</v>
      </c>
      <c r="X76" s="65">
        <v>11.4171</v>
      </c>
      <c r="Y76" s="65">
        <v>11.656499999999999</v>
      </c>
      <c r="Z76" s="65">
        <v>11.670400000000001</v>
      </c>
      <c r="AA76" s="65">
        <v>12.022</v>
      </c>
      <c r="AB76" s="65">
        <v>12.115399999999999</v>
      </c>
      <c r="AC76" s="65">
        <v>11.994300000000001</v>
      </c>
      <c r="AD76" s="65">
        <v>12.501799999999999</v>
      </c>
      <c r="AE76" s="65">
        <v>12.256500000000001</v>
      </c>
      <c r="AF76" s="65">
        <v>12.510199999999999</v>
      </c>
      <c r="AG76" s="65">
        <v>12.4748</v>
      </c>
      <c r="AH76" s="65">
        <v>12.270799999999999</v>
      </c>
      <c r="AI76" s="65">
        <v>12.1455</v>
      </c>
      <c r="AJ76" s="65">
        <v>12.4551</v>
      </c>
      <c r="AK76" s="65">
        <v>12.3514</v>
      </c>
      <c r="AL76" s="65">
        <v>12.930999999999999</v>
      </c>
      <c r="AM76" s="65">
        <v>12.656499999999999</v>
      </c>
      <c r="AN76" s="65">
        <v>12.5466</v>
      </c>
      <c r="AO76" s="65">
        <v>12.497299999999999</v>
      </c>
    </row>
    <row r="77" spans="3:41" x14ac:dyDescent="0.25">
      <c r="C77" s="59"/>
      <c r="D77" s="1" t="s">
        <v>82</v>
      </c>
      <c r="E77" s="65">
        <v>13.8293</v>
      </c>
      <c r="F77" s="65">
        <v>14.1503</v>
      </c>
      <c r="G77" s="65">
        <v>14.004200000000001</v>
      </c>
      <c r="H77" s="65">
        <v>13.8957</v>
      </c>
      <c r="I77" s="65">
        <v>14.1127</v>
      </c>
      <c r="J77" s="65">
        <v>14.149100000000001</v>
      </c>
      <c r="K77" s="65">
        <v>13.5792</v>
      </c>
      <c r="L77" s="65">
        <v>12.5784</v>
      </c>
      <c r="M77" s="65">
        <v>13.071300000000001</v>
      </c>
      <c r="N77" s="65">
        <v>13.5694</v>
      </c>
      <c r="O77" s="65">
        <v>13.891</v>
      </c>
      <c r="P77" s="65">
        <v>13.7559</v>
      </c>
      <c r="Q77" s="65">
        <v>14.1332</v>
      </c>
      <c r="R77" s="65">
        <v>13.9091</v>
      </c>
      <c r="S77" s="65">
        <v>14.0557</v>
      </c>
      <c r="T77" s="65">
        <v>14.357799999999999</v>
      </c>
      <c r="U77" s="65">
        <v>14.3413</v>
      </c>
      <c r="V77" s="65">
        <v>14.2774</v>
      </c>
      <c r="W77" s="65">
        <v>14.4453</v>
      </c>
      <c r="X77" s="65">
        <v>14.7476</v>
      </c>
      <c r="Y77" s="65">
        <v>15.074999999999999</v>
      </c>
      <c r="Z77" s="65">
        <v>14.998200000000001</v>
      </c>
      <c r="AA77" s="65">
        <v>14.8551</v>
      </c>
      <c r="AB77" s="65">
        <v>14.6402</v>
      </c>
      <c r="AC77" s="65">
        <v>14.6212</v>
      </c>
      <c r="AD77" s="65">
        <v>14.308</v>
      </c>
      <c r="AE77" s="65">
        <v>14.963699999999999</v>
      </c>
      <c r="AF77" s="65">
        <v>14.7745</v>
      </c>
      <c r="AG77" s="65">
        <v>14.940099999999999</v>
      </c>
      <c r="AH77" s="65">
        <v>14.515599999999999</v>
      </c>
      <c r="AI77" s="65">
        <v>14.744999999999999</v>
      </c>
      <c r="AJ77" s="65">
        <v>14.7225</v>
      </c>
      <c r="AK77" s="65">
        <v>13.9975</v>
      </c>
      <c r="AL77" s="65">
        <v>15.0482</v>
      </c>
      <c r="AM77" s="65">
        <v>14.683999999999999</v>
      </c>
      <c r="AN77" s="65">
        <v>14.6264</v>
      </c>
      <c r="AO77" s="65">
        <v>14.909599999999999</v>
      </c>
    </row>
    <row r="78" spans="3:41" x14ac:dyDescent="0.25">
      <c r="C78" s="59" t="s">
        <v>4</v>
      </c>
      <c r="D78" s="1" t="s">
        <v>80</v>
      </c>
      <c r="E78" s="65">
        <v>7.9588200000000002</v>
      </c>
      <c r="F78" s="65">
        <v>7.9412599999999998</v>
      </c>
      <c r="G78" s="65">
        <v>8.2781199999999995</v>
      </c>
      <c r="H78" s="65">
        <v>7.9756299999999998</v>
      </c>
      <c r="I78" s="65">
        <v>8.2489000000000008</v>
      </c>
      <c r="J78" s="65">
        <v>8.0653000000000006</v>
      </c>
      <c r="K78" s="65">
        <v>7.9574999999999996</v>
      </c>
      <c r="L78" s="65">
        <v>8.1804000000000006</v>
      </c>
      <c r="M78" s="65">
        <v>7.9582600000000001</v>
      </c>
      <c r="N78" s="65">
        <v>8.1120800000000006</v>
      </c>
      <c r="O78" s="65">
        <v>8.1031399999999998</v>
      </c>
      <c r="P78" s="65">
        <v>8.3391400000000004</v>
      </c>
      <c r="Q78" s="65">
        <v>8.3829700000000003</v>
      </c>
      <c r="R78" s="65">
        <v>8.6258199999999992</v>
      </c>
      <c r="S78" s="65">
        <v>8.4674300000000002</v>
      </c>
      <c r="T78" s="65">
        <v>8.4466099999999997</v>
      </c>
      <c r="U78" s="65">
        <v>8.3192699999999995</v>
      </c>
      <c r="V78" s="65">
        <v>8.3973099999999992</v>
      </c>
      <c r="W78" s="65">
        <v>8.4585799999999995</v>
      </c>
      <c r="X78" s="65">
        <v>8.4805700000000002</v>
      </c>
      <c r="Y78" s="65">
        <v>8.70092</v>
      </c>
      <c r="Z78" s="65">
        <v>8.8717299999999994</v>
      </c>
      <c r="AA78" s="65">
        <v>8.8393300000000004</v>
      </c>
      <c r="AB78" s="65">
        <v>8.8900299999999994</v>
      </c>
      <c r="AC78" s="65">
        <v>9.1513100000000005</v>
      </c>
      <c r="AD78" s="65">
        <v>8.5743899999999993</v>
      </c>
      <c r="AE78" s="65">
        <v>8.8211700000000004</v>
      </c>
      <c r="AF78" s="65">
        <v>9.1628299999999996</v>
      </c>
      <c r="AG78" s="65">
        <v>9.2126400000000004</v>
      </c>
      <c r="AH78" s="65">
        <v>9.0428899999999999</v>
      </c>
      <c r="AI78" s="65">
        <v>9.19041</v>
      </c>
      <c r="AJ78" s="65">
        <v>9.2162600000000001</v>
      </c>
      <c r="AK78" s="65">
        <v>9.4426500000000004</v>
      </c>
      <c r="AL78" s="65">
        <v>9.7080199999999994</v>
      </c>
      <c r="AM78" s="65">
        <v>9.9333799999999997</v>
      </c>
      <c r="AN78" s="65">
        <v>10.2737</v>
      </c>
      <c r="AO78" s="65">
        <v>10.2807</v>
      </c>
    </row>
    <row r="79" spans="3:41" x14ac:dyDescent="0.25">
      <c r="C79" s="59"/>
      <c r="D79" s="1" t="s">
        <v>81</v>
      </c>
      <c r="E79" s="65">
        <v>10.8575</v>
      </c>
      <c r="F79" s="65">
        <v>10.604100000000001</v>
      </c>
      <c r="G79" s="65">
        <v>10.426</v>
      </c>
      <c r="H79" s="65">
        <v>10.4435</v>
      </c>
      <c r="I79" s="65">
        <v>10.4382</v>
      </c>
      <c r="J79" s="65">
        <v>10.583600000000001</v>
      </c>
      <c r="K79" s="65">
        <v>10.7994</v>
      </c>
      <c r="L79" s="65">
        <v>10.7273</v>
      </c>
      <c r="M79" s="65">
        <v>10.607200000000001</v>
      </c>
      <c r="N79" s="65">
        <v>10.832599999999999</v>
      </c>
      <c r="O79" s="65">
        <v>10.7392</v>
      </c>
      <c r="P79" s="65">
        <v>10.8308</v>
      </c>
      <c r="Q79" s="65">
        <v>10.6675</v>
      </c>
      <c r="R79" s="65">
        <v>10.708399999999999</v>
      </c>
      <c r="S79" s="65">
        <v>10.882400000000001</v>
      </c>
      <c r="T79" s="65">
        <v>10.8888</v>
      </c>
      <c r="U79" s="65">
        <v>10.6999</v>
      </c>
      <c r="V79" s="65">
        <v>10.8932</v>
      </c>
      <c r="W79" s="65">
        <v>10.991400000000001</v>
      </c>
      <c r="X79" s="65">
        <v>10.949</v>
      </c>
      <c r="Y79" s="65">
        <v>10.9376</v>
      </c>
      <c r="Z79" s="65">
        <v>10.9945</v>
      </c>
      <c r="AA79" s="65">
        <v>10.911300000000001</v>
      </c>
      <c r="AB79" s="65">
        <v>11.200100000000001</v>
      </c>
      <c r="AC79" s="65">
        <v>11.2446</v>
      </c>
      <c r="AD79" s="65">
        <v>11.582000000000001</v>
      </c>
      <c r="AE79" s="65">
        <v>11.5412</v>
      </c>
      <c r="AF79" s="65">
        <v>11.9307</v>
      </c>
      <c r="AG79" s="65">
        <v>11.6275</v>
      </c>
      <c r="AH79" s="65">
        <v>11.2659</v>
      </c>
      <c r="AI79" s="65">
        <v>11.5002</v>
      </c>
      <c r="AJ79" s="65">
        <v>11.5006</v>
      </c>
      <c r="AK79" s="65">
        <v>11.6059</v>
      </c>
      <c r="AL79" s="65">
        <v>11.584899999999999</v>
      </c>
      <c r="AM79" s="65">
        <v>11.754200000000001</v>
      </c>
      <c r="AN79" s="65">
        <v>12.1698</v>
      </c>
      <c r="AO79" s="65">
        <v>12.065300000000001</v>
      </c>
    </row>
    <row r="80" spans="3:41" x14ac:dyDescent="0.25">
      <c r="C80" s="59"/>
      <c r="D80" s="1" t="s">
        <v>82</v>
      </c>
      <c r="E80" s="65">
        <v>14.0304</v>
      </c>
      <c r="F80" s="65">
        <v>14.3995</v>
      </c>
      <c r="G80" s="65">
        <v>14.1564</v>
      </c>
      <c r="H80" s="65">
        <v>14.3443</v>
      </c>
      <c r="I80" s="65">
        <v>13.978899999999999</v>
      </c>
      <c r="J80" s="65">
        <v>14.3117</v>
      </c>
      <c r="K80" s="65">
        <v>14.187200000000001</v>
      </c>
      <c r="L80" s="65">
        <v>14.167400000000001</v>
      </c>
      <c r="M80" s="65">
        <v>14.225300000000001</v>
      </c>
      <c r="N80" s="65">
        <v>14.414</v>
      </c>
      <c r="O80" s="65">
        <v>14.142200000000001</v>
      </c>
      <c r="P80" s="65">
        <v>14.019399999999999</v>
      </c>
      <c r="Q80" s="65">
        <v>14.2277</v>
      </c>
      <c r="R80" s="65">
        <v>14.7143</v>
      </c>
      <c r="S80" s="65">
        <v>14.807399999999999</v>
      </c>
      <c r="T80" s="65">
        <v>14.6653</v>
      </c>
      <c r="U80" s="65">
        <v>15.021800000000001</v>
      </c>
      <c r="V80" s="65">
        <v>14.911899999999999</v>
      </c>
      <c r="W80" s="65">
        <v>14.516500000000001</v>
      </c>
      <c r="X80" s="65">
        <v>14.516999999999999</v>
      </c>
      <c r="Y80" s="65">
        <v>14.8742</v>
      </c>
      <c r="Z80" s="65">
        <v>14.559100000000001</v>
      </c>
      <c r="AA80" s="65">
        <v>14.769500000000001</v>
      </c>
      <c r="AB80" s="65">
        <v>14.671900000000001</v>
      </c>
      <c r="AC80" s="65">
        <v>14.3392</v>
      </c>
      <c r="AD80" s="65">
        <v>14.409800000000001</v>
      </c>
      <c r="AE80" s="65">
        <v>14.344099999999999</v>
      </c>
      <c r="AF80" s="65">
        <v>14.705299999999999</v>
      </c>
      <c r="AG80" s="65">
        <v>14.864800000000001</v>
      </c>
      <c r="AH80" s="65">
        <v>14.794700000000001</v>
      </c>
      <c r="AI80" s="65">
        <v>14.6236</v>
      </c>
      <c r="AJ80" s="65">
        <v>14.5047</v>
      </c>
      <c r="AK80" s="65">
        <v>15.2525</v>
      </c>
      <c r="AL80" s="65">
        <v>15.136100000000001</v>
      </c>
      <c r="AM80" s="65">
        <v>15.121</v>
      </c>
      <c r="AN80" s="65">
        <v>14.4702</v>
      </c>
      <c r="AO80" s="65">
        <v>14.4034</v>
      </c>
    </row>
    <row r="81" spans="3:41" x14ac:dyDescent="0.25">
      <c r="C81" s="59" t="s">
        <v>5</v>
      </c>
      <c r="D81" s="1" t="s">
        <v>80</v>
      </c>
      <c r="E81" s="65">
        <v>8.1724899999999998</v>
      </c>
      <c r="F81" s="65">
        <v>8.2278500000000001</v>
      </c>
      <c r="G81" s="65">
        <v>8.5017700000000005</v>
      </c>
      <c r="H81" s="65">
        <v>8.5625999999999998</v>
      </c>
      <c r="I81" s="65">
        <v>8.3579699999999999</v>
      </c>
      <c r="J81" s="65">
        <v>8.42089</v>
      </c>
      <c r="K81" s="65">
        <v>8.3732900000000008</v>
      </c>
      <c r="L81" s="65">
        <v>8.5131300000000003</v>
      </c>
      <c r="M81" s="65">
        <v>8.4786599999999996</v>
      </c>
      <c r="N81" s="65">
        <v>8.4849300000000003</v>
      </c>
      <c r="O81" s="65">
        <v>8.5137599999999996</v>
      </c>
      <c r="P81" s="65">
        <v>8.3875100000000007</v>
      </c>
      <c r="Q81" s="65">
        <v>8.6805099999999999</v>
      </c>
      <c r="R81" s="65">
        <v>8.4710999999999999</v>
      </c>
      <c r="S81" s="65">
        <v>8.5780399999999997</v>
      </c>
      <c r="T81" s="65">
        <v>8.4715600000000002</v>
      </c>
      <c r="U81" s="65">
        <v>8.4944900000000008</v>
      </c>
      <c r="V81" s="65">
        <v>8.4601500000000005</v>
      </c>
      <c r="W81" s="65">
        <v>8.4641199999999994</v>
      </c>
      <c r="X81" s="65">
        <v>8.5989400000000007</v>
      </c>
      <c r="Y81" s="65">
        <v>8.7417099999999994</v>
      </c>
      <c r="Z81" s="65">
        <v>8.81935</v>
      </c>
      <c r="AA81" s="65">
        <v>8.9985599999999994</v>
      </c>
      <c r="AB81" s="65">
        <v>8.8400400000000001</v>
      </c>
      <c r="AC81" s="65">
        <v>8.9850499999999993</v>
      </c>
      <c r="AD81" s="65">
        <v>9.0756499999999996</v>
      </c>
      <c r="AE81" s="65">
        <v>9.2060700000000004</v>
      </c>
      <c r="AF81" s="65">
        <v>9.0983699999999992</v>
      </c>
      <c r="AG81" s="65">
        <v>9.1782199999999996</v>
      </c>
      <c r="AH81" s="65">
        <v>9.2802399999999992</v>
      </c>
      <c r="AI81" s="65">
        <v>9.3697300000000006</v>
      </c>
      <c r="AJ81" s="65">
        <v>9.3154299999999992</v>
      </c>
      <c r="AK81" s="65">
        <v>9.4418600000000001</v>
      </c>
      <c r="AL81" s="65">
        <v>9.6377400000000009</v>
      </c>
      <c r="AM81" s="65">
        <v>9.7436799999999995</v>
      </c>
      <c r="AN81" s="65">
        <v>9.7897099999999995</v>
      </c>
      <c r="AO81" s="65">
        <v>9.8882499999999993</v>
      </c>
    </row>
    <row r="82" spans="3:41" x14ac:dyDescent="0.25">
      <c r="C82" s="59"/>
      <c r="D82" s="1" t="s">
        <v>81</v>
      </c>
      <c r="E82" s="65">
        <v>10.9132</v>
      </c>
      <c r="F82" s="65">
        <v>10.6846</v>
      </c>
      <c r="G82" s="65">
        <v>10.656000000000001</v>
      </c>
      <c r="H82" s="65">
        <v>10.8881</v>
      </c>
      <c r="I82" s="65">
        <v>11.0318</v>
      </c>
      <c r="J82" s="65">
        <v>11.0631</v>
      </c>
      <c r="K82" s="65">
        <v>10.925800000000001</v>
      </c>
      <c r="L82" s="65">
        <v>10.8607</v>
      </c>
      <c r="M82" s="65">
        <v>10.941599999999999</v>
      </c>
      <c r="N82" s="65">
        <v>10.741300000000001</v>
      </c>
      <c r="O82" s="65">
        <v>10.6692</v>
      </c>
      <c r="P82" s="65">
        <v>10.5412</v>
      </c>
      <c r="Q82" s="65">
        <v>10.5364</v>
      </c>
      <c r="R82" s="65">
        <v>10.555999999999999</v>
      </c>
      <c r="S82" s="65">
        <v>10.7738</v>
      </c>
      <c r="T82" s="65">
        <v>10.851000000000001</v>
      </c>
      <c r="U82" s="65">
        <v>11.053100000000001</v>
      </c>
      <c r="V82" s="65">
        <v>10.9748</v>
      </c>
      <c r="W82" s="65">
        <v>10.946400000000001</v>
      </c>
      <c r="X82" s="65">
        <v>10.969900000000001</v>
      </c>
      <c r="Y82" s="65">
        <v>11.104100000000001</v>
      </c>
      <c r="Z82" s="65">
        <v>11.136900000000001</v>
      </c>
      <c r="AA82" s="65">
        <v>11.3172</v>
      </c>
      <c r="AB82" s="65">
        <v>11.436299999999999</v>
      </c>
      <c r="AC82" s="65">
        <v>11.481</v>
      </c>
      <c r="AD82" s="65">
        <v>11.6738</v>
      </c>
      <c r="AE82" s="65">
        <v>11.5656</v>
      </c>
      <c r="AF82" s="65">
        <v>11.625</v>
      </c>
      <c r="AG82" s="65">
        <v>11.6084</v>
      </c>
      <c r="AH82" s="65">
        <v>11.519600000000001</v>
      </c>
      <c r="AI82" s="65">
        <v>11.6082</v>
      </c>
      <c r="AJ82" s="65">
        <v>11.9122</v>
      </c>
      <c r="AK82" s="65">
        <v>12.0253</v>
      </c>
      <c r="AL82" s="65">
        <v>12.314500000000001</v>
      </c>
      <c r="AM82" s="65">
        <v>12.432</v>
      </c>
      <c r="AN82" s="65">
        <v>11.897</v>
      </c>
      <c r="AO82" s="65">
        <v>12.2582</v>
      </c>
    </row>
    <row r="83" spans="3:41" x14ac:dyDescent="0.25">
      <c r="C83" s="59"/>
      <c r="D83" s="1" t="s">
        <v>82</v>
      </c>
      <c r="E83" s="65">
        <v>14.1098</v>
      </c>
      <c r="F83" s="65">
        <v>14.256399999999999</v>
      </c>
      <c r="G83" s="65">
        <v>14.379</v>
      </c>
      <c r="H83" s="65">
        <v>14.1249</v>
      </c>
      <c r="I83" s="65">
        <v>14.172599999999999</v>
      </c>
      <c r="J83" s="65">
        <v>14.779500000000001</v>
      </c>
      <c r="K83" s="65">
        <v>14.718400000000001</v>
      </c>
      <c r="L83" s="65">
        <v>14.232699999999999</v>
      </c>
      <c r="M83" s="65">
        <v>14.2281</v>
      </c>
      <c r="N83" s="65">
        <v>14.267300000000001</v>
      </c>
      <c r="O83" s="65">
        <v>14.6685</v>
      </c>
      <c r="P83" s="65">
        <v>14.1646</v>
      </c>
      <c r="Q83" s="65">
        <v>14.0777</v>
      </c>
      <c r="R83" s="65">
        <v>14.1364</v>
      </c>
      <c r="S83" s="65">
        <v>14.434799999999999</v>
      </c>
      <c r="T83" s="65">
        <v>14.085000000000001</v>
      </c>
      <c r="U83" s="65">
        <v>14.3994</v>
      </c>
      <c r="V83" s="65">
        <v>14.2105</v>
      </c>
      <c r="W83" s="65">
        <v>14.418900000000001</v>
      </c>
      <c r="X83" s="65">
        <v>14.2797</v>
      </c>
      <c r="Y83" s="65">
        <v>14.674799999999999</v>
      </c>
      <c r="Z83" s="65">
        <v>14.8674</v>
      </c>
      <c r="AA83" s="65">
        <v>14.7027</v>
      </c>
      <c r="AB83" s="65">
        <v>14.7858</v>
      </c>
      <c r="AC83" s="65">
        <v>15.0077</v>
      </c>
      <c r="AD83" s="65">
        <v>15.0997</v>
      </c>
      <c r="AE83" s="65">
        <v>14.960100000000001</v>
      </c>
      <c r="AF83" s="65">
        <v>15.080500000000001</v>
      </c>
      <c r="AG83" s="65">
        <v>14.928000000000001</v>
      </c>
      <c r="AH83" s="65">
        <v>15.0815</v>
      </c>
      <c r="AI83" s="65">
        <v>14.9122</v>
      </c>
      <c r="AJ83" s="65">
        <v>15.0022</v>
      </c>
      <c r="AK83" s="65">
        <v>15.059100000000001</v>
      </c>
      <c r="AL83" s="65">
        <v>15.1889</v>
      </c>
      <c r="AM83" s="65">
        <v>14.938599999999999</v>
      </c>
      <c r="AN83" s="65">
        <v>15.106</v>
      </c>
      <c r="AO83" s="65">
        <v>15.2819</v>
      </c>
    </row>
    <row r="84" spans="3:41" x14ac:dyDescent="0.25">
      <c r="C84" s="59" t="s">
        <v>6</v>
      </c>
      <c r="D84" s="1" t="s">
        <v>80</v>
      </c>
      <c r="E84" s="65">
        <v>7.9259599999999999</v>
      </c>
      <c r="F84" s="65">
        <v>7.9615999999999998</v>
      </c>
      <c r="G84" s="65">
        <v>8.0301200000000001</v>
      </c>
      <c r="H84" s="65">
        <v>7.9739899999999997</v>
      </c>
      <c r="I84" s="65">
        <v>8.2548899999999996</v>
      </c>
      <c r="J84" s="65">
        <v>8.39513</v>
      </c>
      <c r="K84" s="65">
        <v>8.0402900000000006</v>
      </c>
      <c r="L84" s="65">
        <v>8.1204900000000002</v>
      </c>
      <c r="M84" s="65">
        <v>8.7028400000000001</v>
      </c>
      <c r="N84" s="65">
        <v>8.4800799999999992</v>
      </c>
      <c r="O84" s="65">
        <v>8.3793699999999998</v>
      </c>
      <c r="P84" s="65">
        <v>8.4297400000000007</v>
      </c>
      <c r="Q84" s="65">
        <v>8.6623000000000001</v>
      </c>
      <c r="R84" s="65">
        <v>8.5986399999999996</v>
      </c>
      <c r="S84" s="65">
        <v>8.6297800000000002</v>
      </c>
      <c r="T84" s="65">
        <v>9.0929199999999994</v>
      </c>
      <c r="U84" s="65">
        <v>9.3323400000000003</v>
      </c>
      <c r="V84" s="65">
        <v>9.3028499999999994</v>
      </c>
      <c r="W84" s="65">
        <v>9.4380500000000005</v>
      </c>
      <c r="X84" s="65">
        <v>9.36355</v>
      </c>
      <c r="Y84" s="65">
        <v>9.0509199999999996</v>
      </c>
      <c r="Z84" s="65">
        <v>8.99057</v>
      </c>
      <c r="AA84" s="65">
        <v>9.0629600000000003</v>
      </c>
      <c r="AB84" s="65">
        <v>8.9383700000000008</v>
      </c>
      <c r="AC84" s="65">
        <v>9.1601099999999995</v>
      </c>
      <c r="AD84" s="65">
        <v>9.5357199999999995</v>
      </c>
      <c r="AE84" s="65">
        <v>9.3423700000000007</v>
      </c>
      <c r="AF84" s="65">
        <v>9.4299900000000001</v>
      </c>
      <c r="AG84" s="65">
        <v>9.3275400000000008</v>
      </c>
      <c r="AH84" s="65">
        <v>9.0915099999999995</v>
      </c>
      <c r="AI84" s="65">
        <v>9.1477500000000003</v>
      </c>
      <c r="AJ84" s="65">
        <v>9.1556499999999996</v>
      </c>
      <c r="AK84" s="65">
        <v>9.6237499999999994</v>
      </c>
      <c r="AL84" s="65">
        <v>9.9468200000000007</v>
      </c>
      <c r="AM84" s="65">
        <v>9.8998699999999999</v>
      </c>
      <c r="AN84" s="65">
        <v>9.7727400000000006</v>
      </c>
      <c r="AO84" s="65">
        <v>9.3506099999999996</v>
      </c>
    </row>
    <row r="85" spans="3:41" x14ac:dyDescent="0.25">
      <c r="C85" s="59"/>
      <c r="D85" s="1" t="s">
        <v>81</v>
      </c>
      <c r="E85" s="65">
        <v>10.7879</v>
      </c>
      <c r="F85" s="65">
        <v>10.791700000000001</v>
      </c>
      <c r="G85" s="65">
        <v>10.6906</v>
      </c>
      <c r="H85" s="65">
        <v>10.5701</v>
      </c>
      <c r="I85" s="65">
        <v>10.7842</v>
      </c>
      <c r="J85" s="65">
        <v>10.6083</v>
      </c>
      <c r="K85" s="65">
        <v>10.672599999999999</v>
      </c>
      <c r="L85" s="65">
        <v>10.851900000000001</v>
      </c>
      <c r="M85" s="65">
        <v>10.9003</v>
      </c>
      <c r="N85" s="65">
        <v>10.914999999999999</v>
      </c>
      <c r="O85" s="65">
        <v>11.0124</v>
      </c>
      <c r="P85" s="65">
        <v>10.8553</v>
      </c>
      <c r="Q85" s="65">
        <v>11.321099999999999</v>
      </c>
      <c r="R85" s="65">
        <v>11.4663</v>
      </c>
      <c r="S85" s="65">
        <v>11.6075</v>
      </c>
      <c r="T85" s="65">
        <v>11.3599</v>
      </c>
      <c r="U85" s="65">
        <v>11.4473</v>
      </c>
      <c r="V85" s="65">
        <v>11.6502</v>
      </c>
      <c r="W85" s="65">
        <v>11.677199999999999</v>
      </c>
      <c r="X85" s="65">
        <v>11.711</v>
      </c>
      <c r="Y85" s="65">
        <v>11.7423</v>
      </c>
      <c r="Z85" s="65">
        <v>11.7852</v>
      </c>
      <c r="AA85" s="65">
        <v>11.839499999999999</v>
      </c>
      <c r="AB85" s="65">
        <v>11.967700000000001</v>
      </c>
      <c r="AC85" s="65">
        <v>12.1256</v>
      </c>
      <c r="AD85" s="65">
        <v>12.455</v>
      </c>
      <c r="AE85" s="65">
        <v>12.078799999999999</v>
      </c>
      <c r="AF85" s="65">
        <v>12.278499999999999</v>
      </c>
      <c r="AG85" s="65">
        <v>12.2624</v>
      </c>
      <c r="AH85" s="65">
        <v>12.161899999999999</v>
      </c>
      <c r="AI85" s="65">
        <v>12.6388</v>
      </c>
      <c r="AJ85" s="65">
        <v>12.754</v>
      </c>
      <c r="AK85" s="65">
        <v>12.9024</v>
      </c>
      <c r="AL85" s="65">
        <v>13.959099999999999</v>
      </c>
      <c r="AM85" s="65">
        <v>12.829599999999999</v>
      </c>
      <c r="AN85" s="65">
        <v>12.618399999999999</v>
      </c>
      <c r="AO85" s="65">
        <v>12.586</v>
      </c>
    </row>
    <row r="86" spans="3:41" x14ac:dyDescent="0.25">
      <c r="C86" s="59"/>
      <c r="D86" s="1" t="s">
        <v>82</v>
      </c>
      <c r="E86" s="65">
        <v>13.7651</v>
      </c>
      <c r="F86" s="65">
        <v>14.171799999999999</v>
      </c>
      <c r="G86" s="65">
        <v>14.2416</v>
      </c>
      <c r="H86" s="65">
        <v>14.153700000000001</v>
      </c>
      <c r="I86" s="65">
        <v>14.3504</v>
      </c>
      <c r="J86" s="65">
        <v>14.3653</v>
      </c>
      <c r="K86" s="65">
        <v>14.152799999999999</v>
      </c>
      <c r="L86" s="65">
        <v>14.255000000000001</v>
      </c>
      <c r="M86" s="65">
        <v>14.4613</v>
      </c>
      <c r="N86" s="65">
        <v>14.5686</v>
      </c>
      <c r="O86" s="65">
        <v>14.4156</v>
      </c>
      <c r="P86" s="65">
        <v>14.403600000000001</v>
      </c>
      <c r="Q86" s="65">
        <v>14.537699999999999</v>
      </c>
      <c r="R86" s="65">
        <v>14.931800000000001</v>
      </c>
      <c r="S86" s="65">
        <v>14.4316</v>
      </c>
      <c r="T86" s="65">
        <v>14.9194</v>
      </c>
      <c r="U86" s="65">
        <v>14.695399999999999</v>
      </c>
      <c r="V86" s="65">
        <v>14.9635</v>
      </c>
      <c r="W86" s="65">
        <v>14.908899999999999</v>
      </c>
      <c r="X86" s="65">
        <v>15.2073</v>
      </c>
      <c r="Y86" s="65">
        <v>15.1175</v>
      </c>
      <c r="Z86" s="65">
        <v>14.787800000000001</v>
      </c>
      <c r="AA86" s="65">
        <v>14.663600000000001</v>
      </c>
      <c r="AB86" s="65">
        <v>14.555999999999999</v>
      </c>
      <c r="AC86" s="65">
        <v>14.969099999999999</v>
      </c>
      <c r="AD86" s="65">
        <v>14.737</v>
      </c>
      <c r="AE86" s="65">
        <v>14.606400000000001</v>
      </c>
      <c r="AF86" s="65">
        <v>14.9613</v>
      </c>
      <c r="AG86" s="65">
        <v>15.039199999999999</v>
      </c>
      <c r="AH86" s="65">
        <v>15.177300000000001</v>
      </c>
      <c r="AI86" s="65">
        <v>15.3751</v>
      </c>
      <c r="AJ86" s="65">
        <v>15.6349</v>
      </c>
      <c r="AK86" s="65">
        <v>15.420500000000001</v>
      </c>
      <c r="AL86" s="65">
        <v>15.5571</v>
      </c>
      <c r="AM86" s="65">
        <v>15.324400000000001</v>
      </c>
      <c r="AN86" s="65">
        <v>15.3741</v>
      </c>
      <c r="AO86" s="65">
        <v>15.789899999999999</v>
      </c>
    </row>
    <row r="87" spans="3:41" x14ac:dyDescent="0.25">
      <c r="C87" s="59" t="s">
        <v>7</v>
      </c>
      <c r="D87" s="1" t="s">
        <v>80</v>
      </c>
      <c r="E87" s="65">
        <v>7.4831899999999996</v>
      </c>
      <c r="F87" s="65">
        <v>7.6991699999999996</v>
      </c>
      <c r="G87" s="65">
        <v>7.7534900000000002</v>
      </c>
      <c r="H87" s="65">
        <v>7.4391100000000003</v>
      </c>
      <c r="I87" s="65">
        <v>7.7171399999999997</v>
      </c>
      <c r="J87" s="65">
        <v>7.6897099999999998</v>
      </c>
      <c r="K87" s="65">
        <v>7.42415</v>
      </c>
      <c r="L87" s="65">
        <v>7.9648399999999997</v>
      </c>
      <c r="M87" s="65">
        <v>7.8834</v>
      </c>
      <c r="N87" s="65">
        <v>7.8434999999999997</v>
      </c>
      <c r="O87" s="65">
        <v>7.8750799999999996</v>
      </c>
      <c r="P87" s="65">
        <v>8.0992999999999995</v>
      </c>
      <c r="Q87" s="65">
        <v>8.1238899999999994</v>
      </c>
      <c r="R87" s="65">
        <v>7.9908099999999997</v>
      </c>
      <c r="S87" s="65">
        <v>8.1769400000000001</v>
      </c>
      <c r="T87" s="65">
        <v>8.1237700000000004</v>
      </c>
      <c r="U87" s="65">
        <v>8.35534</v>
      </c>
      <c r="V87" s="65">
        <v>8.3265999999999991</v>
      </c>
      <c r="W87" s="65">
        <v>8.0608199999999997</v>
      </c>
      <c r="X87" s="65">
        <v>7.9811199999999998</v>
      </c>
      <c r="Y87" s="65">
        <v>8.1911400000000008</v>
      </c>
      <c r="Z87" s="65">
        <v>8.1607000000000003</v>
      </c>
      <c r="AA87" s="65">
        <v>8.2818000000000005</v>
      </c>
      <c r="AB87" s="65">
        <v>8.4496699999999993</v>
      </c>
      <c r="AC87" s="65">
        <v>8.3142099999999992</v>
      </c>
      <c r="AD87" s="65">
        <v>8.7374500000000008</v>
      </c>
      <c r="AE87" s="65">
        <v>8.9923199999999994</v>
      </c>
      <c r="AF87" s="65">
        <v>9.1478900000000003</v>
      </c>
      <c r="AG87" s="65">
        <v>8.9969699999999992</v>
      </c>
      <c r="AH87" s="65">
        <v>9.22255</v>
      </c>
      <c r="AI87" s="65">
        <v>9.2798700000000007</v>
      </c>
      <c r="AJ87" s="65">
        <v>9.03993</v>
      </c>
      <c r="AK87" s="65">
        <v>8.9990799999999993</v>
      </c>
      <c r="AL87" s="65">
        <v>9.78979</v>
      </c>
      <c r="AM87" s="65">
        <v>9.3770299999999995</v>
      </c>
      <c r="AN87" s="65">
        <v>9.2518499999999992</v>
      </c>
      <c r="AO87" s="65">
        <v>9.6586300000000005</v>
      </c>
    </row>
    <row r="88" spans="3:41" x14ac:dyDescent="0.25">
      <c r="C88" s="59"/>
      <c r="D88" s="1" t="s">
        <v>81</v>
      </c>
      <c r="E88" s="65">
        <v>10.8307</v>
      </c>
      <c r="F88" s="65">
        <v>10.819599999999999</v>
      </c>
      <c r="G88" s="65">
        <v>10.5337</v>
      </c>
      <c r="H88" s="65">
        <v>10.3935</v>
      </c>
      <c r="I88" s="65">
        <v>10.821400000000001</v>
      </c>
      <c r="J88" s="65">
        <v>11.0619</v>
      </c>
      <c r="K88" s="65">
        <v>10.6693</v>
      </c>
      <c r="L88" s="65">
        <v>10.7552</v>
      </c>
      <c r="M88" s="65">
        <v>11.126899999999999</v>
      </c>
      <c r="N88" s="65">
        <v>10.904299999999999</v>
      </c>
      <c r="O88" s="65">
        <v>10.895200000000001</v>
      </c>
      <c r="P88" s="65">
        <v>11.4619</v>
      </c>
      <c r="Q88" s="65">
        <v>11.140499999999999</v>
      </c>
      <c r="R88" s="65">
        <v>11.299799999999999</v>
      </c>
      <c r="S88" s="65">
        <v>11.166600000000001</v>
      </c>
      <c r="T88" s="65">
        <v>11.3383</v>
      </c>
      <c r="U88" s="65">
        <v>11.588200000000001</v>
      </c>
      <c r="V88" s="65">
        <v>11.500999999999999</v>
      </c>
      <c r="W88" s="65">
        <v>11.5634</v>
      </c>
      <c r="X88" s="65">
        <v>11.728400000000001</v>
      </c>
      <c r="Y88" s="65">
        <v>11.418699999999999</v>
      </c>
      <c r="Z88" s="65">
        <v>11.7933</v>
      </c>
      <c r="AA88" s="65">
        <v>11.6518</v>
      </c>
      <c r="AB88" s="65">
        <v>11.6995</v>
      </c>
      <c r="AC88" s="65">
        <v>11.555300000000001</v>
      </c>
      <c r="AD88" s="65">
        <v>12.0495</v>
      </c>
      <c r="AE88" s="65">
        <v>12.158799999999999</v>
      </c>
      <c r="AF88" s="65">
        <v>12.128500000000001</v>
      </c>
      <c r="AG88" s="65">
        <v>12.1721</v>
      </c>
      <c r="AH88" s="65">
        <v>12.462199999999999</v>
      </c>
      <c r="AI88" s="65">
        <v>12.230499999999999</v>
      </c>
      <c r="AJ88" s="65">
        <v>12.1158</v>
      </c>
      <c r="AK88" s="65">
        <v>12.247199999999999</v>
      </c>
      <c r="AL88" s="65">
        <v>12.1547</v>
      </c>
      <c r="AM88" s="65">
        <v>12.485300000000001</v>
      </c>
      <c r="AN88" s="65">
        <v>12.4259</v>
      </c>
      <c r="AO88" s="65">
        <v>12.089499999999999</v>
      </c>
    </row>
    <row r="89" spans="3:41" x14ac:dyDescent="0.25">
      <c r="C89" s="59"/>
      <c r="D89" s="1" t="s">
        <v>82</v>
      </c>
      <c r="E89" s="65">
        <v>15.0106</v>
      </c>
      <c r="F89" s="65">
        <v>14.8551</v>
      </c>
      <c r="G89" s="65">
        <v>14.4543</v>
      </c>
      <c r="H89" s="65">
        <v>14.718999999999999</v>
      </c>
      <c r="I89" s="65">
        <v>14.6751</v>
      </c>
      <c r="J89" s="65">
        <v>15.0876</v>
      </c>
      <c r="K89" s="65">
        <v>15.2218</v>
      </c>
      <c r="L89" s="65">
        <v>14.9155</v>
      </c>
      <c r="M89" s="65">
        <v>14.7851</v>
      </c>
      <c r="N89" s="65">
        <v>14.8749</v>
      </c>
      <c r="O89" s="65">
        <v>15.0466</v>
      </c>
      <c r="P89" s="65">
        <v>15.1577</v>
      </c>
      <c r="Q89" s="65">
        <v>15.3064</v>
      </c>
      <c r="R89" s="65">
        <v>15.323700000000001</v>
      </c>
      <c r="S89" s="65">
        <v>15.030200000000001</v>
      </c>
      <c r="T89" s="65">
        <v>15.2768</v>
      </c>
      <c r="U89" s="65">
        <v>15.1434</v>
      </c>
      <c r="V89" s="65">
        <v>15.3916</v>
      </c>
      <c r="W89" s="65">
        <v>15.1785</v>
      </c>
      <c r="X89" s="65">
        <v>15.169</v>
      </c>
      <c r="Y89" s="65">
        <v>15.2028</v>
      </c>
      <c r="Z89" s="65">
        <v>15.1988</v>
      </c>
      <c r="AA89" s="65">
        <v>15.181699999999999</v>
      </c>
      <c r="AB89" s="65">
        <v>15.2767</v>
      </c>
      <c r="AC89" s="65">
        <v>14.9908</v>
      </c>
      <c r="AD89" s="65">
        <v>15.0259</v>
      </c>
      <c r="AE89" s="65">
        <v>14.9514</v>
      </c>
      <c r="AF89" s="65">
        <v>15.3878</v>
      </c>
      <c r="AG89" s="65">
        <v>15.2827</v>
      </c>
      <c r="AH89" s="65">
        <v>15.200699999999999</v>
      </c>
      <c r="AI89" s="65">
        <v>15.233000000000001</v>
      </c>
      <c r="AJ89" s="65">
        <v>15.3271</v>
      </c>
      <c r="AK89" s="65">
        <v>15.601599999999999</v>
      </c>
      <c r="AL89" s="65">
        <v>15.641299999999999</v>
      </c>
      <c r="AM89" s="65">
        <v>15.2098</v>
      </c>
      <c r="AN89" s="65">
        <v>15.0406</v>
      </c>
      <c r="AO89" s="65">
        <v>15.057700000000001</v>
      </c>
    </row>
    <row r="90" spans="3:41" x14ac:dyDescent="0.25">
      <c r="C90" s="59" t="s">
        <v>8</v>
      </c>
      <c r="D90" s="1" t="s">
        <v>80</v>
      </c>
      <c r="E90" s="65">
        <v>8.6856899999999992</v>
      </c>
      <c r="F90" s="65">
        <v>8.6975099999999994</v>
      </c>
      <c r="G90" s="65">
        <v>8.4991099999999999</v>
      </c>
      <c r="H90" s="65">
        <v>8.6195699999999995</v>
      </c>
      <c r="I90" s="65">
        <v>8.5582700000000003</v>
      </c>
      <c r="J90" s="65">
        <v>8.7487999999999992</v>
      </c>
      <c r="K90" s="65">
        <v>8.8071699999999993</v>
      </c>
      <c r="L90" s="65">
        <v>9.0558899999999998</v>
      </c>
      <c r="M90" s="65">
        <v>9.1039600000000007</v>
      </c>
      <c r="N90" s="65">
        <v>9.0378000000000007</v>
      </c>
      <c r="O90" s="65">
        <v>8.7057699999999993</v>
      </c>
      <c r="P90" s="65">
        <v>8.7573399999999992</v>
      </c>
      <c r="Q90" s="65">
        <v>8.7689400000000006</v>
      </c>
      <c r="R90" s="65">
        <v>8.6844699999999992</v>
      </c>
      <c r="S90" s="65">
        <v>8.8511799999999994</v>
      </c>
      <c r="T90" s="65">
        <v>8.6651799999999994</v>
      </c>
      <c r="U90" s="65">
        <v>9.2798300000000005</v>
      </c>
      <c r="V90" s="65">
        <v>8.8390599999999999</v>
      </c>
      <c r="W90" s="65">
        <v>8.8609600000000004</v>
      </c>
      <c r="X90" s="65">
        <v>9.2378800000000005</v>
      </c>
      <c r="Y90" s="65">
        <v>9.1640999999999995</v>
      </c>
      <c r="Z90" s="65">
        <v>9.3159299999999998</v>
      </c>
      <c r="AA90" s="65">
        <v>9.2695299999999996</v>
      </c>
      <c r="AB90" s="65">
        <v>9.50169</v>
      </c>
      <c r="AC90" s="65">
        <v>9.4993700000000008</v>
      </c>
      <c r="AD90" s="65">
        <v>9.4293499999999995</v>
      </c>
      <c r="AE90" s="65">
        <v>9.6041500000000006</v>
      </c>
      <c r="AF90" s="65">
        <v>9.46157</v>
      </c>
      <c r="AG90" s="65">
        <v>9.8180999999999994</v>
      </c>
      <c r="AH90" s="65">
        <v>9.7245799999999996</v>
      </c>
      <c r="AI90" s="65">
        <v>9.6142000000000003</v>
      </c>
      <c r="AJ90" s="65">
        <v>9.6262799999999995</v>
      </c>
      <c r="AK90" s="65">
        <v>10.0031</v>
      </c>
      <c r="AL90" s="65">
        <v>9.8951399999999996</v>
      </c>
      <c r="AM90" s="65">
        <v>10.1309</v>
      </c>
      <c r="AN90" s="65">
        <v>9.9407499999999995</v>
      </c>
      <c r="AO90" s="65">
        <v>10.005800000000001</v>
      </c>
    </row>
    <row r="91" spans="3:41" x14ac:dyDescent="0.25">
      <c r="C91" s="59"/>
      <c r="D91" s="1" t="s">
        <v>81</v>
      </c>
      <c r="E91" s="65">
        <v>11.6442</v>
      </c>
      <c r="F91" s="65">
        <v>11.6373</v>
      </c>
      <c r="G91" s="65">
        <v>11.640599999999999</v>
      </c>
      <c r="H91" s="65">
        <v>11.729200000000001</v>
      </c>
      <c r="I91" s="65">
        <v>11.730600000000001</v>
      </c>
      <c r="J91" s="65">
        <v>11.699199999999999</v>
      </c>
      <c r="K91" s="65">
        <v>11.664199999999999</v>
      </c>
      <c r="L91" s="65">
        <v>11.7484</v>
      </c>
      <c r="M91" s="65">
        <v>12.0375</v>
      </c>
      <c r="N91" s="65">
        <v>12.086</v>
      </c>
      <c r="O91" s="65">
        <v>11.6045</v>
      </c>
      <c r="P91" s="65">
        <v>12.047700000000001</v>
      </c>
      <c r="Q91" s="65">
        <v>11.7193</v>
      </c>
      <c r="R91" s="65">
        <v>11.9642</v>
      </c>
      <c r="S91" s="65">
        <v>12.066800000000001</v>
      </c>
      <c r="T91" s="65">
        <v>11.886799999999999</v>
      </c>
      <c r="U91" s="65">
        <v>12.0349</v>
      </c>
      <c r="V91" s="65">
        <v>11.742900000000001</v>
      </c>
      <c r="W91" s="65">
        <v>11.891500000000001</v>
      </c>
      <c r="X91" s="65">
        <v>11.9445</v>
      </c>
      <c r="Y91" s="65">
        <v>11.9825</v>
      </c>
      <c r="Z91" s="65">
        <v>12.105399999999999</v>
      </c>
      <c r="AA91" s="65">
        <v>11.928000000000001</v>
      </c>
      <c r="AB91" s="65">
        <v>12.163399999999999</v>
      </c>
      <c r="AC91" s="65">
        <v>12.207000000000001</v>
      </c>
      <c r="AD91" s="65">
        <v>12.442299999999999</v>
      </c>
      <c r="AE91" s="65">
        <v>12.5845</v>
      </c>
      <c r="AF91" s="65">
        <v>12.305400000000001</v>
      </c>
      <c r="AG91" s="65">
        <v>12.4702</v>
      </c>
      <c r="AH91" s="65">
        <v>12.669600000000001</v>
      </c>
      <c r="AI91" s="65">
        <v>12.577400000000001</v>
      </c>
      <c r="AJ91" s="65">
        <v>12.4231</v>
      </c>
      <c r="AK91" s="65">
        <v>12.381500000000001</v>
      </c>
      <c r="AL91" s="65">
        <v>12.352600000000001</v>
      </c>
      <c r="AM91" s="65">
        <v>12.1309</v>
      </c>
      <c r="AN91" s="65">
        <v>12.01</v>
      </c>
      <c r="AO91" s="65">
        <v>12.3718</v>
      </c>
    </row>
    <row r="92" spans="3:41" x14ac:dyDescent="0.25">
      <c r="C92" s="59"/>
      <c r="D92" s="1" t="s">
        <v>82</v>
      </c>
      <c r="E92" s="65">
        <v>15.2105</v>
      </c>
      <c r="F92" s="65">
        <v>15.0258</v>
      </c>
      <c r="G92" s="65">
        <v>15.0677</v>
      </c>
      <c r="H92" s="65">
        <v>15.087</v>
      </c>
      <c r="I92" s="65">
        <v>15.1351</v>
      </c>
      <c r="J92" s="65">
        <v>14.7912</v>
      </c>
      <c r="K92" s="65">
        <v>14.802099999999999</v>
      </c>
      <c r="L92" s="65">
        <v>14.818</v>
      </c>
      <c r="M92" s="65">
        <v>14.270899999999999</v>
      </c>
      <c r="N92" s="65">
        <v>14.4375</v>
      </c>
      <c r="O92" s="65">
        <v>14.4954</v>
      </c>
      <c r="P92" s="65">
        <v>14.712</v>
      </c>
      <c r="Q92" s="65">
        <v>15.0501</v>
      </c>
      <c r="R92" s="65">
        <v>15.1989</v>
      </c>
      <c r="S92" s="65">
        <v>15.1541</v>
      </c>
      <c r="T92" s="65">
        <v>15.107200000000001</v>
      </c>
      <c r="U92" s="65">
        <v>15.5032</v>
      </c>
      <c r="V92" s="65">
        <v>15.180099999999999</v>
      </c>
      <c r="W92" s="65">
        <v>15.2653</v>
      </c>
      <c r="X92" s="65">
        <v>15.221</v>
      </c>
      <c r="Y92" s="65">
        <v>15.2615</v>
      </c>
      <c r="Z92" s="65">
        <v>15.0326</v>
      </c>
      <c r="AA92" s="65">
        <v>15.4793</v>
      </c>
      <c r="AB92" s="65">
        <v>15.196300000000001</v>
      </c>
      <c r="AC92" s="65">
        <v>15.3697</v>
      </c>
      <c r="AD92" s="65">
        <v>15.421099999999999</v>
      </c>
      <c r="AE92" s="65">
        <v>15.376099999999999</v>
      </c>
      <c r="AF92" s="65">
        <v>15.2369</v>
      </c>
      <c r="AG92" s="65">
        <v>15.1678</v>
      </c>
      <c r="AH92" s="65">
        <v>15.2522</v>
      </c>
      <c r="AI92" s="65">
        <v>15.2898</v>
      </c>
      <c r="AJ92" s="65">
        <v>15.276</v>
      </c>
      <c r="AK92" s="65">
        <v>15.4459</v>
      </c>
      <c r="AL92" s="65">
        <v>15.605499999999999</v>
      </c>
      <c r="AM92" s="65">
        <v>15.0434</v>
      </c>
      <c r="AN92" s="65">
        <v>14.446999999999999</v>
      </c>
      <c r="AO92" s="65">
        <v>14.9214</v>
      </c>
    </row>
    <row r="93" spans="3:41" x14ac:dyDescent="0.25">
      <c r="C93" s="59" t="s">
        <v>9</v>
      </c>
      <c r="D93" s="1" t="s">
        <v>80</v>
      </c>
      <c r="E93" s="65">
        <v>8.1517999999999997</v>
      </c>
      <c r="F93" s="65">
        <v>8.1046800000000001</v>
      </c>
      <c r="G93" s="65">
        <v>8.0513200000000005</v>
      </c>
      <c r="H93" s="65">
        <v>7.5930299999999997</v>
      </c>
      <c r="I93" s="65">
        <v>7.8581300000000001</v>
      </c>
      <c r="J93" s="65">
        <v>7.7422000000000004</v>
      </c>
      <c r="K93" s="65">
        <v>7.9333200000000001</v>
      </c>
      <c r="L93" s="65">
        <v>7.7315399999999999</v>
      </c>
      <c r="M93" s="65">
        <v>7.8600099999999999</v>
      </c>
      <c r="N93" s="65">
        <v>7.9291799999999997</v>
      </c>
      <c r="O93" s="65">
        <v>8.2466299999999997</v>
      </c>
      <c r="P93" s="65">
        <v>8.2385400000000004</v>
      </c>
      <c r="Q93" s="65">
        <v>8.2391400000000008</v>
      </c>
      <c r="R93" s="65">
        <v>8.2051999999999996</v>
      </c>
      <c r="S93" s="65">
        <v>8.1376799999999996</v>
      </c>
      <c r="T93" s="65">
        <v>8.1874300000000009</v>
      </c>
      <c r="U93" s="65">
        <v>8.1108600000000006</v>
      </c>
      <c r="V93" s="65">
        <v>8.1831399999999999</v>
      </c>
      <c r="W93" s="65">
        <v>8.2187300000000008</v>
      </c>
      <c r="X93" s="65">
        <v>8.4639600000000002</v>
      </c>
      <c r="Y93" s="65">
        <v>8.5293299999999999</v>
      </c>
      <c r="Z93" s="65">
        <v>8.5761000000000003</v>
      </c>
      <c r="AA93" s="65">
        <v>8.5649800000000003</v>
      </c>
      <c r="AB93" s="65">
        <v>8.4745500000000007</v>
      </c>
      <c r="AC93" s="65">
        <v>8.5440299999999993</v>
      </c>
      <c r="AD93" s="65">
        <v>8.4825099999999996</v>
      </c>
      <c r="AE93" s="65">
        <v>8.7196099999999994</v>
      </c>
      <c r="AF93" s="65">
        <v>8.7577999999999996</v>
      </c>
      <c r="AG93" s="65">
        <v>8.5287400000000009</v>
      </c>
      <c r="AH93" s="65">
        <v>8.7927800000000005</v>
      </c>
      <c r="AI93" s="65">
        <v>8.7016200000000001</v>
      </c>
      <c r="AJ93" s="65">
        <v>8.97227</v>
      </c>
      <c r="AK93" s="65">
        <v>9.3398199999999996</v>
      </c>
      <c r="AL93" s="65">
        <v>9.5602199999999993</v>
      </c>
      <c r="AM93" s="65">
        <v>9.3734400000000004</v>
      </c>
      <c r="AN93" s="65">
        <v>9.2965099999999996</v>
      </c>
      <c r="AO93" s="65">
        <v>9.3414699999999993</v>
      </c>
    </row>
    <row r="94" spans="3:41" x14ac:dyDescent="0.25">
      <c r="C94" s="59"/>
      <c r="D94" s="1" t="s">
        <v>81</v>
      </c>
      <c r="E94" s="65">
        <v>10.6119</v>
      </c>
      <c r="F94" s="65">
        <v>10.798299999999999</v>
      </c>
      <c r="G94" s="65">
        <v>10.6097</v>
      </c>
      <c r="H94" s="65">
        <v>10.587</v>
      </c>
      <c r="I94" s="65">
        <v>10.663500000000001</v>
      </c>
      <c r="J94" s="65">
        <v>10.7921</v>
      </c>
      <c r="K94" s="65">
        <v>10.9329</v>
      </c>
      <c r="L94" s="65">
        <v>10.61</v>
      </c>
      <c r="M94" s="65">
        <v>10.7232</v>
      </c>
      <c r="N94" s="65">
        <v>10.9777</v>
      </c>
      <c r="O94" s="65">
        <v>10.992900000000001</v>
      </c>
      <c r="P94" s="65">
        <v>10.7788</v>
      </c>
      <c r="Q94" s="65">
        <v>11.116</v>
      </c>
      <c r="R94" s="65">
        <v>11.0807</v>
      </c>
      <c r="S94" s="65">
        <v>11.164300000000001</v>
      </c>
      <c r="T94" s="65">
        <v>11.103400000000001</v>
      </c>
      <c r="U94" s="65">
        <v>10.8521</v>
      </c>
      <c r="V94" s="65">
        <v>11.097</v>
      </c>
      <c r="W94" s="65">
        <v>11.2319</v>
      </c>
      <c r="X94" s="65">
        <v>11.236700000000001</v>
      </c>
      <c r="Y94" s="65">
        <v>11.2776</v>
      </c>
      <c r="Z94" s="65">
        <v>11.1249</v>
      </c>
      <c r="AA94" s="65">
        <v>11.2142</v>
      </c>
      <c r="AB94" s="65">
        <v>11.052899999999999</v>
      </c>
      <c r="AC94" s="65">
        <v>11.351900000000001</v>
      </c>
      <c r="AD94" s="65">
        <v>11.136900000000001</v>
      </c>
      <c r="AE94" s="65">
        <v>10.9596</v>
      </c>
      <c r="AF94" s="65">
        <v>11.834899999999999</v>
      </c>
      <c r="AG94" s="65">
        <v>11.7925</v>
      </c>
      <c r="AH94" s="65">
        <v>11.7226</v>
      </c>
      <c r="AI94" s="65">
        <v>11.8222</v>
      </c>
      <c r="AJ94" s="65">
        <v>11.812900000000001</v>
      </c>
      <c r="AK94" s="65">
        <v>12.010400000000001</v>
      </c>
      <c r="AL94" s="65">
        <v>12.0024</v>
      </c>
      <c r="AM94" s="65">
        <v>12.080399999999999</v>
      </c>
      <c r="AN94" s="65">
        <v>12.527799999999999</v>
      </c>
      <c r="AO94" s="65">
        <v>12.3965</v>
      </c>
    </row>
    <row r="95" spans="3:41" x14ac:dyDescent="0.25">
      <c r="C95" s="59"/>
      <c r="D95" s="1" t="s">
        <v>82</v>
      </c>
      <c r="E95" s="65">
        <v>14.4291</v>
      </c>
      <c r="F95" s="65">
        <v>14.084199999999999</v>
      </c>
      <c r="G95" s="65">
        <v>14.092599999999999</v>
      </c>
      <c r="H95" s="65">
        <v>13.632199999999999</v>
      </c>
      <c r="I95" s="65">
        <v>14.4694</v>
      </c>
      <c r="J95" s="65">
        <v>14.372299999999999</v>
      </c>
      <c r="K95" s="65">
        <v>14.8386</v>
      </c>
      <c r="L95" s="65">
        <v>14.1846</v>
      </c>
      <c r="M95" s="65">
        <v>14.478400000000001</v>
      </c>
      <c r="N95" s="65">
        <v>15.0517</v>
      </c>
      <c r="O95" s="65">
        <v>15.0822</v>
      </c>
      <c r="P95" s="65">
        <v>15.0092</v>
      </c>
      <c r="Q95" s="65">
        <v>14.8232</v>
      </c>
      <c r="R95" s="65">
        <v>14.9476</v>
      </c>
      <c r="S95" s="65">
        <v>14.889200000000001</v>
      </c>
      <c r="T95" s="65">
        <v>14.678000000000001</v>
      </c>
      <c r="U95" s="65">
        <v>14.812099999999999</v>
      </c>
      <c r="V95" s="65">
        <v>14.555400000000001</v>
      </c>
      <c r="W95" s="65">
        <v>15.0442</v>
      </c>
      <c r="X95" s="65">
        <v>14.818099999999999</v>
      </c>
      <c r="Y95" s="65">
        <v>14.9323</v>
      </c>
      <c r="Z95" s="65">
        <v>14.5557</v>
      </c>
      <c r="AA95" s="65">
        <v>14.842700000000001</v>
      </c>
      <c r="AB95" s="65">
        <v>14.892099999999999</v>
      </c>
      <c r="AC95" s="65">
        <v>14.600300000000001</v>
      </c>
      <c r="AD95" s="65">
        <v>14.8675</v>
      </c>
      <c r="AE95" s="65">
        <v>14.7646</v>
      </c>
      <c r="AF95" s="65">
        <v>15.1607</v>
      </c>
      <c r="AG95" s="65">
        <v>14.8847</v>
      </c>
      <c r="AH95" s="65">
        <v>15.1557</v>
      </c>
      <c r="AI95" s="65">
        <v>15.241199999999999</v>
      </c>
      <c r="AJ95" s="65">
        <v>15.1503</v>
      </c>
      <c r="AK95" s="65">
        <v>15.148400000000001</v>
      </c>
      <c r="AL95" s="65">
        <v>14.3339</v>
      </c>
      <c r="AM95" s="65">
        <v>14.957000000000001</v>
      </c>
      <c r="AN95" s="65">
        <v>15.3195</v>
      </c>
      <c r="AO95" s="65">
        <v>15.093500000000001</v>
      </c>
    </row>
    <row r="96" spans="3:41" x14ac:dyDescent="0.25">
      <c r="C96" s="59" t="s">
        <v>10</v>
      </c>
      <c r="D96" s="1" t="s">
        <v>80</v>
      </c>
      <c r="E96" s="65">
        <v>8.7618500000000008</v>
      </c>
      <c r="F96" s="65">
        <v>8.8596199999999996</v>
      </c>
      <c r="G96" s="65">
        <v>8.8381100000000004</v>
      </c>
      <c r="H96" s="65">
        <v>8.82437</v>
      </c>
      <c r="I96" s="65">
        <v>8.9741999999999997</v>
      </c>
      <c r="J96" s="65">
        <v>9.0056899999999995</v>
      </c>
      <c r="K96" s="65">
        <v>9.1884599999999992</v>
      </c>
      <c r="L96" s="65">
        <v>8.4548100000000002</v>
      </c>
      <c r="M96" s="65">
        <v>8.8860700000000001</v>
      </c>
      <c r="N96" s="65">
        <v>9.3102999999999998</v>
      </c>
      <c r="O96" s="65">
        <v>9.1254000000000008</v>
      </c>
      <c r="P96" s="65">
        <v>9.3777200000000001</v>
      </c>
      <c r="Q96" s="65">
        <v>9.3072800000000004</v>
      </c>
      <c r="R96" s="65">
        <v>9.4500799999999998</v>
      </c>
      <c r="S96" s="65">
        <v>9.4405800000000006</v>
      </c>
      <c r="T96" s="65">
        <v>9.2060099999999991</v>
      </c>
      <c r="U96" s="65">
        <v>9.0593699999999995</v>
      </c>
      <c r="V96" s="65">
        <v>9.4665700000000008</v>
      </c>
      <c r="W96" s="65">
        <v>9.62148</v>
      </c>
      <c r="X96" s="65">
        <v>9.4396900000000006</v>
      </c>
      <c r="Y96" s="65">
        <v>9.5792099999999998</v>
      </c>
      <c r="Z96" s="65">
        <v>9.5415500000000009</v>
      </c>
      <c r="AA96" s="65">
        <v>9.6952800000000003</v>
      </c>
      <c r="AB96" s="65">
        <v>9.5874699999999997</v>
      </c>
      <c r="AC96" s="65">
        <v>9.2450600000000005</v>
      </c>
      <c r="AD96" s="65">
        <v>9.5983099999999997</v>
      </c>
      <c r="AE96" s="65">
        <v>9.6410999999999998</v>
      </c>
      <c r="AF96" s="65">
        <v>9.5228400000000004</v>
      </c>
      <c r="AG96" s="65">
        <v>9.3382400000000008</v>
      </c>
      <c r="AH96" s="65">
        <v>9.3345900000000004</v>
      </c>
      <c r="AI96" s="65">
        <v>9.5574200000000005</v>
      </c>
      <c r="AJ96" s="65">
        <v>9.6758100000000002</v>
      </c>
      <c r="AK96" s="65">
        <v>10.090199999999999</v>
      </c>
      <c r="AL96" s="65">
        <v>9.8471499999999992</v>
      </c>
      <c r="AM96" s="65">
        <v>10.0343</v>
      </c>
      <c r="AN96" s="65">
        <v>9.9965499999999992</v>
      </c>
      <c r="AO96" s="65">
        <v>9.7441999999999993</v>
      </c>
    </row>
    <row r="97" spans="3:41" x14ac:dyDescent="0.25">
      <c r="C97" s="59"/>
      <c r="D97" s="1" t="s">
        <v>81</v>
      </c>
      <c r="E97" s="65">
        <v>11.2704</v>
      </c>
      <c r="F97" s="65">
        <v>11.5029</v>
      </c>
      <c r="G97" s="65">
        <v>11.3649</v>
      </c>
      <c r="H97" s="65">
        <v>11.366400000000001</v>
      </c>
      <c r="I97" s="65">
        <v>11.7</v>
      </c>
      <c r="J97" s="65">
        <v>11.6814</v>
      </c>
      <c r="K97" s="65">
        <v>11.566000000000001</v>
      </c>
      <c r="L97" s="65">
        <v>11.570499999999999</v>
      </c>
      <c r="M97" s="65">
        <v>11.877800000000001</v>
      </c>
      <c r="N97" s="65">
        <v>12.091900000000001</v>
      </c>
      <c r="O97" s="65">
        <v>11.7225</v>
      </c>
      <c r="P97" s="65">
        <v>12.1637</v>
      </c>
      <c r="Q97" s="65">
        <v>12.0541</v>
      </c>
      <c r="R97" s="65">
        <v>12.1111</v>
      </c>
      <c r="S97" s="65">
        <v>12.3971</v>
      </c>
      <c r="T97" s="65">
        <v>11.856299999999999</v>
      </c>
      <c r="U97" s="65">
        <v>12.2485</v>
      </c>
      <c r="V97" s="65">
        <v>12.4381</v>
      </c>
      <c r="W97" s="65">
        <v>12.055400000000001</v>
      </c>
      <c r="X97" s="65">
        <v>12.1249</v>
      </c>
      <c r="Y97" s="65">
        <v>12.414400000000001</v>
      </c>
      <c r="Z97" s="65">
        <v>12.438000000000001</v>
      </c>
      <c r="AA97" s="65">
        <v>12.409000000000001</v>
      </c>
      <c r="AB97" s="65">
        <v>11.9435</v>
      </c>
      <c r="AC97" s="65">
        <v>12.305199999999999</v>
      </c>
      <c r="AD97" s="65">
        <v>12.0107</v>
      </c>
      <c r="AE97" s="65">
        <v>12.4718</v>
      </c>
      <c r="AF97" s="65">
        <v>12.2675</v>
      </c>
      <c r="AG97" s="65">
        <v>12.433299999999999</v>
      </c>
      <c r="AH97" s="65">
        <v>12.2182</v>
      </c>
      <c r="AI97" s="65">
        <v>12.3474</v>
      </c>
      <c r="AJ97" s="65">
        <v>12.76</v>
      </c>
      <c r="AK97" s="65">
        <v>12.452999999999999</v>
      </c>
      <c r="AL97" s="65">
        <v>12.525600000000001</v>
      </c>
      <c r="AM97" s="65">
        <v>12.6006</v>
      </c>
      <c r="AN97" s="65">
        <v>12.5098</v>
      </c>
      <c r="AO97" s="65">
        <v>12.46</v>
      </c>
    </row>
    <row r="98" spans="3:41" x14ac:dyDescent="0.25">
      <c r="C98" s="59"/>
      <c r="D98" s="1" t="s">
        <v>82</v>
      </c>
      <c r="E98" s="65">
        <v>14.929399999999999</v>
      </c>
      <c r="F98" s="65">
        <v>14.3917</v>
      </c>
      <c r="G98" s="65">
        <v>14.467499999999999</v>
      </c>
      <c r="H98" s="65">
        <v>14.194900000000001</v>
      </c>
      <c r="I98" s="65">
        <v>14.612299999999999</v>
      </c>
      <c r="J98" s="65">
        <v>14.6517</v>
      </c>
      <c r="K98" s="65">
        <v>14.7112</v>
      </c>
      <c r="L98" s="65">
        <v>14.6477</v>
      </c>
      <c r="M98" s="65">
        <v>14.8207</v>
      </c>
      <c r="N98" s="65">
        <v>15.1295</v>
      </c>
      <c r="O98" s="65">
        <v>15.0131</v>
      </c>
      <c r="P98" s="65">
        <v>14.765000000000001</v>
      </c>
      <c r="Q98" s="65">
        <v>14.907</v>
      </c>
      <c r="R98" s="65">
        <v>15.1951</v>
      </c>
      <c r="S98" s="65">
        <v>15.0357</v>
      </c>
      <c r="T98" s="65">
        <v>14.805899999999999</v>
      </c>
      <c r="U98" s="65">
        <v>15.325799999999999</v>
      </c>
      <c r="V98" s="65">
        <v>15.1271</v>
      </c>
      <c r="W98" s="65">
        <v>15.327999999999999</v>
      </c>
      <c r="X98" s="65">
        <v>15.3117</v>
      </c>
      <c r="Y98" s="65">
        <v>15.257400000000001</v>
      </c>
      <c r="Z98" s="65">
        <v>15.160600000000001</v>
      </c>
      <c r="AA98" s="65">
        <v>15.3284</v>
      </c>
      <c r="AB98" s="65">
        <v>14.992900000000001</v>
      </c>
      <c r="AC98" s="65">
        <v>15.3673</v>
      </c>
      <c r="AD98" s="65">
        <v>14.7316</v>
      </c>
      <c r="AE98" s="65">
        <v>15.124599999999999</v>
      </c>
      <c r="AF98" s="65">
        <v>15.2691</v>
      </c>
      <c r="AG98" s="65">
        <v>15.1252</v>
      </c>
      <c r="AH98" s="65">
        <v>15.2967</v>
      </c>
      <c r="AI98" s="65">
        <v>15.364000000000001</v>
      </c>
      <c r="AJ98" s="65">
        <v>15.1122</v>
      </c>
      <c r="AK98" s="65">
        <v>15.172700000000001</v>
      </c>
      <c r="AL98" s="65">
        <v>15.215299999999999</v>
      </c>
      <c r="AM98" s="65">
        <v>14.924200000000001</v>
      </c>
      <c r="AN98" s="65">
        <v>15.5625</v>
      </c>
      <c r="AO98" s="65">
        <v>15.564</v>
      </c>
    </row>
    <row r="99" spans="3:41" x14ac:dyDescent="0.25">
      <c r="C99" s="59" t="s">
        <v>11</v>
      </c>
      <c r="D99" s="1" t="s">
        <v>80</v>
      </c>
      <c r="E99" s="65">
        <v>8.9913100000000004</v>
      </c>
      <c r="F99" s="65">
        <v>8.9599700000000002</v>
      </c>
      <c r="G99" s="65">
        <v>8.7767300000000006</v>
      </c>
      <c r="H99" s="65">
        <v>8.92056</v>
      </c>
      <c r="I99" s="65">
        <v>8.9382400000000004</v>
      </c>
      <c r="J99" s="65">
        <v>9.2309999999999999</v>
      </c>
      <c r="K99" s="65">
        <v>9.3628499999999999</v>
      </c>
      <c r="L99" s="65">
        <v>9.1909600000000005</v>
      </c>
      <c r="M99" s="65">
        <v>9.3482800000000008</v>
      </c>
      <c r="N99" s="65">
        <v>9.42652</v>
      </c>
      <c r="O99" s="65">
        <v>9.3880700000000008</v>
      </c>
      <c r="P99" s="65">
        <v>9.3758999999999997</v>
      </c>
      <c r="Q99" s="65">
        <v>9.45749</v>
      </c>
      <c r="R99" s="65">
        <v>9.6015099999999993</v>
      </c>
      <c r="S99" s="65">
        <v>9.5216399999999997</v>
      </c>
      <c r="T99" s="65">
        <v>9.4420400000000004</v>
      </c>
      <c r="U99" s="65">
        <v>9.5746699999999993</v>
      </c>
      <c r="V99" s="65">
        <v>9.4178999999999995</v>
      </c>
      <c r="W99" s="65">
        <v>9.5985099999999992</v>
      </c>
      <c r="X99" s="65">
        <v>9.3940699999999993</v>
      </c>
      <c r="Y99" s="65">
        <v>9.4955700000000007</v>
      </c>
      <c r="Z99" s="65">
        <v>9.6591199999999997</v>
      </c>
      <c r="AA99" s="65">
        <v>9.6591299999999993</v>
      </c>
      <c r="AB99" s="65">
        <v>9.5256399999999992</v>
      </c>
      <c r="AC99" s="65">
        <v>9.4291800000000006</v>
      </c>
      <c r="AD99" s="65">
        <v>9.5419</v>
      </c>
      <c r="AE99" s="65">
        <v>10.0396</v>
      </c>
      <c r="AF99" s="65">
        <v>10.163</v>
      </c>
      <c r="AG99" s="65">
        <v>10.2569</v>
      </c>
      <c r="AH99" s="65">
        <v>10.074199999999999</v>
      </c>
      <c r="AI99" s="65">
        <v>10.2843</v>
      </c>
      <c r="AJ99" s="65">
        <v>10.007</v>
      </c>
      <c r="AK99" s="65">
        <v>10.452500000000001</v>
      </c>
      <c r="AL99" s="65">
        <v>11.2066</v>
      </c>
      <c r="AM99" s="65">
        <v>11.332599999999999</v>
      </c>
      <c r="AN99" s="65">
        <v>11.1511</v>
      </c>
      <c r="AO99" s="65">
        <v>11.081200000000001</v>
      </c>
    </row>
    <row r="100" spans="3:41" x14ac:dyDescent="0.25">
      <c r="C100" s="59"/>
      <c r="D100" s="1" t="s">
        <v>81</v>
      </c>
      <c r="E100" s="65">
        <v>11.3712</v>
      </c>
      <c r="F100" s="65">
        <v>11.3279</v>
      </c>
      <c r="G100" s="65">
        <v>11.283799999999999</v>
      </c>
      <c r="H100" s="65">
        <v>11.257199999999999</v>
      </c>
      <c r="I100" s="65">
        <v>11.3612</v>
      </c>
      <c r="J100" s="65">
        <v>11.5388</v>
      </c>
      <c r="K100" s="65">
        <v>11.3941</v>
      </c>
      <c r="L100" s="65">
        <v>11.5565</v>
      </c>
      <c r="M100" s="65">
        <v>11.8085</v>
      </c>
      <c r="N100" s="65">
        <v>11.986000000000001</v>
      </c>
      <c r="O100" s="65">
        <v>11.7506</v>
      </c>
      <c r="P100" s="65">
        <v>11.6387</v>
      </c>
      <c r="Q100" s="65">
        <v>11.8208</v>
      </c>
      <c r="R100" s="65">
        <v>11.8513</v>
      </c>
      <c r="S100" s="65">
        <v>11.846299999999999</v>
      </c>
      <c r="T100" s="65">
        <v>11.8482</v>
      </c>
      <c r="U100" s="65">
        <v>11.9916</v>
      </c>
      <c r="V100" s="65">
        <v>11.7567</v>
      </c>
      <c r="W100" s="65">
        <v>11.7675</v>
      </c>
      <c r="X100" s="65">
        <v>11.886699999999999</v>
      </c>
      <c r="Y100" s="65">
        <v>11.8805</v>
      </c>
      <c r="Z100" s="65">
        <v>11.953200000000001</v>
      </c>
      <c r="AA100" s="65">
        <v>11.901</v>
      </c>
      <c r="AB100" s="65">
        <v>11.943099999999999</v>
      </c>
      <c r="AC100" s="65">
        <v>12.1852</v>
      </c>
      <c r="AD100" s="65">
        <v>11.9886</v>
      </c>
      <c r="AE100" s="65">
        <v>12.2883</v>
      </c>
      <c r="AF100" s="65">
        <v>12.220800000000001</v>
      </c>
      <c r="AG100" s="65">
        <v>12.3124</v>
      </c>
      <c r="AH100" s="65">
        <v>12.411799999999999</v>
      </c>
      <c r="AI100" s="65">
        <v>12.497999999999999</v>
      </c>
      <c r="AJ100" s="65">
        <v>12.5219</v>
      </c>
      <c r="AK100" s="65">
        <v>12.505599999999999</v>
      </c>
      <c r="AL100" s="65">
        <v>12.873799999999999</v>
      </c>
      <c r="AM100" s="65">
        <v>13.063000000000001</v>
      </c>
      <c r="AN100" s="65">
        <v>13.011900000000001</v>
      </c>
      <c r="AO100" s="65">
        <v>12.7</v>
      </c>
    </row>
    <row r="101" spans="3:41" x14ac:dyDescent="0.25">
      <c r="C101" s="59"/>
      <c r="D101" s="1" t="s">
        <v>82</v>
      </c>
      <c r="E101" s="65">
        <v>14.832700000000001</v>
      </c>
      <c r="F101" s="65">
        <v>14.556699999999999</v>
      </c>
      <c r="G101" s="65">
        <v>14.769</v>
      </c>
      <c r="H101" s="65">
        <v>14.6951</v>
      </c>
      <c r="I101" s="65">
        <v>14.852600000000001</v>
      </c>
      <c r="J101" s="65">
        <v>14.4778</v>
      </c>
      <c r="K101" s="65">
        <v>14.4755</v>
      </c>
      <c r="L101" s="65">
        <v>14.6211</v>
      </c>
      <c r="M101" s="65">
        <v>14.661199999999999</v>
      </c>
      <c r="N101" s="65">
        <v>14.972899999999999</v>
      </c>
      <c r="O101" s="65">
        <v>14.8531</v>
      </c>
      <c r="P101" s="65">
        <v>14.9811</v>
      </c>
      <c r="Q101" s="65">
        <v>14.630599999999999</v>
      </c>
      <c r="R101" s="65">
        <v>14.9823</v>
      </c>
      <c r="S101" s="65">
        <v>15.1393</v>
      </c>
      <c r="T101" s="65">
        <v>14.7852</v>
      </c>
      <c r="U101" s="65">
        <v>14.8744</v>
      </c>
      <c r="V101" s="65">
        <v>15.0405</v>
      </c>
      <c r="W101" s="65">
        <v>14.7842</v>
      </c>
      <c r="X101" s="65">
        <v>14.780900000000001</v>
      </c>
      <c r="Y101" s="65">
        <v>15.0189</v>
      </c>
      <c r="Z101" s="65">
        <v>15.267899999999999</v>
      </c>
      <c r="AA101" s="65">
        <v>15.1729</v>
      </c>
      <c r="AB101" s="65">
        <v>15.2997</v>
      </c>
      <c r="AC101" s="65">
        <v>15.3498</v>
      </c>
      <c r="AD101" s="65">
        <v>15.1778</v>
      </c>
      <c r="AE101" s="65">
        <v>15.242800000000001</v>
      </c>
      <c r="AF101" s="65">
        <v>15.516500000000001</v>
      </c>
      <c r="AG101" s="65">
        <v>15.196099999999999</v>
      </c>
      <c r="AH101" s="65">
        <v>15.2746</v>
      </c>
      <c r="AI101" s="65">
        <v>15.2684</v>
      </c>
      <c r="AJ101" s="65">
        <v>15.446899999999999</v>
      </c>
      <c r="AK101" s="65">
        <v>15.587199999999999</v>
      </c>
      <c r="AL101" s="65">
        <v>15.5642</v>
      </c>
      <c r="AM101" s="65">
        <v>15.398199999999999</v>
      </c>
      <c r="AN101" s="65">
        <v>15.425599999999999</v>
      </c>
      <c r="AO101" s="65">
        <v>15.143700000000001</v>
      </c>
    </row>
    <row r="102" spans="3:41" x14ac:dyDescent="0.25">
      <c r="C102" s="59" t="s">
        <v>12</v>
      </c>
      <c r="D102" s="1" t="s">
        <v>80</v>
      </c>
      <c r="E102" s="65">
        <v>9.0310100000000002</v>
      </c>
      <c r="F102" s="65">
        <v>8.9751899999999996</v>
      </c>
      <c r="G102" s="65">
        <v>8.9984999999999999</v>
      </c>
      <c r="H102" s="65">
        <v>8.9964600000000008</v>
      </c>
      <c r="I102" s="65">
        <v>9.2696400000000008</v>
      </c>
      <c r="J102" s="65">
        <v>9.1684199999999993</v>
      </c>
      <c r="K102" s="65">
        <v>9.1440400000000004</v>
      </c>
      <c r="L102" s="65">
        <v>9.2569800000000004</v>
      </c>
      <c r="M102" s="65">
        <v>9.4337400000000002</v>
      </c>
      <c r="N102" s="65">
        <v>9.4485899999999994</v>
      </c>
      <c r="O102" s="65">
        <v>9.3876200000000001</v>
      </c>
      <c r="P102" s="65">
        <v>9.3947699999999994</v>
      </c>
      <c r="Q102" s="65">
        <v>9.3663100000000004</v>
      </c>
      <c r="R102" s="65">
        <v>9.3653600000000008</v>
      </c>
      <c r="S102" s="65">
        <v>9.4181600000000003</v>
      </c>
      <c r="T102" s="65">
        <v>9.4762000000000004</v>
      </c>
      <c r="U102" s="65">
        <v>9.5708300000000008</v>
      </c>
      <c r="V102" s="65">
        <v>9.7139100000000003</v>
      </c>
      <c r="W102" s="65">
        <v>9.7260799999999996</v>
      </c>
      <c r="X102" s="65">
        <v>9.7980999999999998</v>
      </c>
      <c r="Y102" s="65">
        <v>9.9741400000000002</v>
      </c>
      <c r="Z102" s="65">
        <v>9.9013100000000005</v>
      </c>
      <c r="AA102" s="65">
        <v>9.8086400000000005</v>
      </c>
      <c r="AB102" s="65">
        <v>9.9934100000000008</v>
      </c>
      <c r="AC102" s="65">
        <v>10.0359</v>
      </c>
      <c r="AD102" s="65">
        <v>10.011900000000001</v>
      </c>
      <c r="AE102" s="65">
        <v>9.9695999999999998</v>
      </c>
      <c r="AF102" s="65">
        <v>10.097200000000001</v>
      </c>
      <c r="AG102" s="65">
        <v>10.000400000000001</v>
      </c>
      <c r="AH102" s="65">
        <v>9.9605599999999992</v>
      </c>
      <c r="AI102" s="65">
        <v>10.039899999999999</v>
      </c>
      <c r="AJ102" s="65">
        <v>10.201499999999999</v>
      </c>
      <c r="AK102" s="65">
        <v>10.1492</v>
      </c>
      <c r="AL102" s="65">
        <v>10.3561</v>
      </c>
      <c r="AM102" s="65">
        <v>10.338800000000001</v>
      </c>
      <c r="AN102" s="65">
        <v>10.3485</v>
      </c>
      <c r="AO102" s="65">
        <v>10.317500000000001</v>
      </c>
    </row>
    <row r="103" spans="3:41" x14ac:dyDescent="0.25">
      <c r="C103" s="59"/>
      <c r="D103" s="1" t="s">
        <v>81</v>
      </c>
      <c r="E103" s="65">
        <v>11.205</v>
      </c>
      <c r="F103" s="65">
        <v>11.2804</v>
      </c>
      <c r="G103" s="65">
        <v>11.449299999999999</v>
      </c>
      <c r="H103" s="65">
        <v>11.338200000000001</v>
      </c>
      <c r="I103" s="65">
        <v>11.4472</v>
      </c>
      <c r="J103" s="65">
        <v>11.414899999999999</v>
      </c>
      <c r="K103" s="65">
        <v>11.2729</v>
      </c>
      <c r="L103" s="65">
        <v>11.256600000000001</v>
      </c>
      <c r="M103" s="65">
        <v>11.5661</v>
      </c>
      <c r="N103" s="65">
        <v>11.6534</v>
      </c>
      <c r="O103" s="65">
        <v>11.542400000000001</v>
      </c>
      <c r="P103" s="65">
        <v>11.411199999999999</v>
      </c>
      <c r="Q103" s="65">
        <v>11.2502</v>
      </c>
      <c r="R103" s="65">
        <v>11.415100000000001</v>
      </c>
      <c r="S103" s="65">
        <v>11.526899999999999</v>
      </c>
      <c r="T103" s="65">
        <v>11.3034</v>
      </c>
      <c r="U103" s="65">
        <v>11.471399999999999</v>
      </c>
      <c r="V103" s="65">
        <v>11.5776</v>
      </c>
      <c r="W103" s="65">
        <v>11.587300000000001</v>
      </c>
      <c r="X103" s="65">
        <v>11.633699999999999</v>
      </c>
      <c r="Y103" s="65">
        <v>11.7766</v>
      </c>
      <c r="Z103" s="65">
        <v>11.883900000000001</v>
      </c>
      <c r="AA103" s="65">
        <v>12.0665</v>
      </c>
      <c r="AB103" s="65">
        <v>12.0084</v>
      </c>
      <c r="AC103" s="65">
        <v>12.094799999999999</v>
      </c>
      <c r="AD103" s="65">
        <v>12.018599999999999</v>
      </c>
      <c r="AE103" s="65">
        <v>11.9884</v>
      </c>
      <c r="AF103" s="65">
        <v>11.962300000000001</v>
      </c>
      <c r="AG103" s="65">
        <v>12.0185</v>
      </c>
      <c r="AH103" s="65">
        <v>11.9871</v>
      </c>
      <c r="AI103" s="65">
        <v>12.0023</v>
      </c>
      <c r="AJ103" s="65">
        <v>11.995100000000001</v>
      </c>
      <c r="AK103" s="65">
        <v>12.0327</v>
      </c>
      <c r="AL103" s="65">
        <v>12.276</v>
      </c>
      <c r="AM103" s="65">
        <v>12.3912</v>
      </c>
      <c r="AN103" s="65">
        <v>12.462899999999999</v>
      </c>
      <c r="AO103" s="65">
        <v>12.452</v>
      </c>
    </row>
    <row r="104" spans="3:41" x14ac:dyDescent="0.25">
      <c r="C104" s="59"/>
      <c r="D104" s="1" t="s">
        <v>82</v>
      </c>
      <c r="E104" s="65">
        <v>14.7812</v>
      </c>
      <c r="F104" s="65">
        <v>14.813700000000001</v>
      </c>
      <c r="G104" s="65">
        <v>14.9246</v>
      </c>
      <c r="H104" s="65">
        <v>14.6594</v>
      </c>
      <c r="I104" s="65">
        <v>14.783200000000001</v>
      </c>
      <c r="J104" s="65">
        <v>14.4717</v>
      </c>
      <c r="K104" s="65">
        <v>14.7034</v>
      </c>
      <c r="L104" s="65">
        <v>14.7827</v>
      </c>
      <c r="M104" s="65">
        <v>14.8773</v>
      </c>
      <c r="N104" s="65">
        <v>15.0822</v>
      </c>
      <c r="O104" s="65">
        <v>14.9194</v>
      </c>
      <c r="P104" s="65">
        <v>14.8963</v>
      </c>
      <c r="Q104" s="65">
        <v>15.061400000000001</v>
      </c>
      <c r="R104" s="65">
        <v>14.9407</v>
      </c>
      <c r="S104" s="65">
        <v>14.943300000000001</v>
      </c>
      <c r="T104" s="65">
        <v>14.7349</v>
      </c>
      <c r="U104" s="65">
        <v>14.9819</v>
      </c>
      <c r="V104" s="65">
        <v>15.124499999999999</v>
      </c>
      <c r="W104" s="65">
        <v>14.8139</v>
      </c>
      <c r="X104" s="65">
        <v>15.028499999999999</v>
      </c>
      <c r="Y104" s="65">
        <v>14.9458</v>
      </c>
      <c r="Z104" s="65">
        <v>14.976100000000001</v>
      </c>
      <c r="AA104" s="65">
        <v>15.3764</v>
      </c>
      <c r="AB104" s="65">
        <v>15.364599999999999</v>
      </c>
      <c r="AC104" s="65">
        <v>15.3506</v>
      </c>
      <c r="AD104" s="65">
        <v>15.1456</v>
      </c>
      <c r="AE104" s="65">
        <v>15.2098</v>
      </c>
      <c r="AF104" s="65">
        <v>15.186999999999999</v>
      </c>
      <c r="AG104" s="65">
        <v>15.0649</v>
      </c>
      <c r="AH104" s="65">
        <v>15.2736</v>
      </c>
      <c r="AI104" s="65">
        <v>15.1561</v>
      </c>
      <c r="AJ104" s="65">
        <v>15.231299999999999</v>
      </c>
      <c r="AK104" s="65">
        <v>15.2454</v>
      </c>
      <c r="AL104" s="65">
        <v>15.2417</v>
      </c>
      <c r="AM104" s="65">
        <v>15.411199999999999</v>
      </c>
      <c r="AN104" s="65">
        <v>15.3515</v>
      </c>
      <c r="AO104" s="65">
        <v>15.4087</v>
      </c>
    </row>
    <row r="105" spans="3:41" x14ac:dyDescent="0.25">
      <c r="C105" s="59" t="s">
        <v>85</v>
      </c>
      <c r="D105" s="1" t="s">
        <v>80</v>
      </c>
      <c r="E105" s="65">
        <v>9.1065199999999997</v>
      </c>
      <c r="F105" s="65">
        <v>9.2155699999999996</v>
      </c>
      <c r="G105" s="65">
        <v>9.2171900000000004</v>
      </c>
      <c r="H105" s="65">
        <v>9.0951900000000006</v>
      </c>
      <c r="I105" s="65">
        <v>9.0818999999999992</v>
      </c>
      <c r="J105" s="65">
        <v>9.1088799999999992</v>
      </c>
      <c r="K105" s="65">
        <v>9.1572300000000002</v>
      </c>
      <c r="L105" s="65">
        <v>9.17089</v>
      </c>
      <c r="M105" s="65">
        <v>9.2896000000000001</v>
      </c>
      <c r="N105" s="65">
        <v>9.3098200000000002</v>
      </c>
      <c r="O105" s="65">
        <v>9.3489100000000001</v>
      </c>
      <c r="P105" s="65">
        <v>9.29772</v>
      </c>
      <c r="Q105" s="65">
        <v>9.2727400000000006</v>
      </c>
      <c r="R105" s="65">
        <v>9.2942900000000002</v>
      </c>
      <c r="S105" s="65">
        <v>9.43445</v>
      </c>
      <c r="T105" s="65">
        <v>9.4008500000000002</v>
      </c>
      <c r="U105" s="65">
        <v>9.5084400000000002</v>
      </c>
      <c r="V105" s="65">
        <v>9.6063700000000001</v>
      </c>
      <c r="W105" s="65">
        <v>9.4961000000000002</v>
      </c>
      <c r="X105" s="65">
        <v>9.6167899999999999</v>
      </c>
      <c r="Y105" s="65">
        <v>9.8044399999999996</v>
      </c>
      <c r="Z105" s="65">
        <v>9.7634500000000006</v>
      </c>
      <c r="AA105" s="65">
        <v>9.6659400000000009</v>
      </c>
      <c r="AB105" s="65">
        <v>9.7757400000000008</v>
      </c>
      <c r="AC105" s="65">
        <v>10.001300000000001</v>
      </c>
      <c r="AD105" s="65">
        <v>9.8922600000000003</v>
      </c>
      <c r="AE105" s="65">
        <v>9.9877699999999994</v>
      </c>
      <c r="AF105" s="65">
        <v>10.025</v>
      </c>
      <c r="AG105" s="65">
        <v>9.7568599999999996</v>
      </c>
      <c r="AH105" s="65">
        <v>9.8462700000000005</v>
      </c>
      <c r="AI105" s="65">
        <v>9.7014300000000002</v>
      </c>
      <c r="AJ105" s="65">
        <v>9.8800699999999999</v>
      </c>
      <c r="AK105" s="65">
        <v>9.9916400000000003</v>
      </c>
      <c r="AL105" s="65">
        <v>10.0379</v>
      </c>
      <c r="AM105" s="65">
        <v>10.4251</v>
      </c>
      <c r="AN105" s="65">
        <v>10.487399999999999</v>
      </c>
      <c r="AO105" s="65">
        <v>10.456300000000001</v>
      </c>
    </row>
    <row r="106" spans="3:41" x14ac:dyDescent="0.25">
      <c r="C106" s="59"/>
      <c r="D106" s="1" t="s">
        <v>81</v>
      </c>
      <c r="E106" s="65">
        <v>11.2369</v>
      </c>
      <c r="F106" s="65">
        <v>11.1785</v>
      </c>
      <c r="G106" s="65">
        <v>11.3103</v>
      </c>
      <c r="H106" s="65">
        <v>11.3346</v>
      </c>
      <c r="I106" s="65">
        <v>11.2104</v>
      </c>
      <c r="J106" s="65">
        <v>11.3843</v>
      </c>
      <c r="K106" s="65">
        <v>11.471</v>
      </c>
      <c r="L106" s="65">
        <v>11.4991</v>
      </c>
      <c r="M106" s="65">
        <v>11.3392</v>
      </c>
      <c r="N106" s="65">
        <v>11.7843</v>
      </c>
      <c r="O106" s="65">
        <v>11.7803</v>
      </c>
      <c r="P106" s="65">
        <v>11.7614</v>
      </c>
      <c r="Q106" s="65">
        <v>11.783799999999999</v>
      </c>
      <c r="R106" s="65">
        <v>11.725099999999999</v>
      </c>
      <c r="S106" s="65">
        <v>11.7577</v>
      </c>
      <c r="T106" s="65">
        <v>11.5265</v>
      </c>
      <c r="U106" s="65">
        <v>12.015499999999999</v>
      </c>
      <c r="V106" s="65">
        <v>11.8238</v>
      </c>
      <c r="W106" s="65">
        <v>11.855399999999999</v>
      </c>
      <c r="X106" s="65">
        <v>11.7958</v>
      </c>
      <c r="Y106" s="65">
        <v>12.1225</v>
      </c>
      <c r="Z106" s="65">
        <v>12.237</v>
      </c>
      <c r="AA106" s="65">
        <v>12.0198</v>
      </c>
      <c r="AB106" s="65">
        <v>12.187200000000001</v>
      </c>
      <c r="AC106" s="65">
        <v>11.976800000000001</v>
      </c>
      <c r="AD106" s="65">
        <v>12.084</v>
      </c>
      <c r="AE106" s="65">
        <v>12.1531</v>
      </c>
      <c r="AF106" s="65">
        <v>12.1823</v>
      </c>
      <c r="AG106" s="65">
        <v>12.178800000000001</v>
      </c>
      <c r="AH106" s="65">
        <v>12.0565</v>
      </c>
      <c r="AI106" s="65">
        <v>12.1564</v>
      </c>
      <c r="AJ106" s="65">
        <v>12.05</v>
      </c>
      <c r="AK106" s="65">
        <v>12.0924</v>
      </c>
      <c r="AL106" s="65">
        <v>12.635199999999999</v>
      </c>
      <c r="AM106" s="65">
        <v>12.6494</v>
      </c>
      <c r="AN106" s="65">
        <v>12.629300000000001</v>
      </c>
      <c r="AO106" s="65">
        <v>12.6151</v>
      </c>
    </row>
    <row r="107" spans="3:41" x14ac:dyDescent="0.25">
      <c r="C107" s="59"/>
      <c r="D107" s="1" t="s">
        <v>82</v>
      </c>
      <c r="E107" s="65">
        <v>14.7188</v>
      </c>
      <c r="F107" s="65">
        <v>14.3498</v>
      </c>
      <c r="G107" s="65">
        <v>14.1813</v>
      </c>
      <c r="H107" s="65">
        <v>14.1754</v>
      </c>
      <c r="I107" s="65">
        <v>14.146699999999999</v>
      </c>
      <c r="J107" s="65">
        <v>14.2951</v>
      </c>
      <c r="K107" s="65">
        <v>14.5694</v>
      </c>
      <c r="L107" s="65">
        <v>14.6557</v>
      </c>
      <c r="M107" s="65">
        <v>14.7281</v>
      </c>
      <c r="N107" s="65">
        <v>14.7905</v>
      </c>
      <c r="O107" s="65">
        <v>14.8537</v>
      </c>
      <c r="P107" s="65">
        <v>14.621700000000001</v>
      </c>
      <c r="Q107" s="65">
        <v>14.738799999999999</v>
      </c>
      <c r="R107" s="65">
        <v>14.6722</v>
      </c>
      <c r="S107" s="65">
        <v>15.0276</v>
      </c>
      <c r="T107" s="65">
        <v>14.923500000000001</v>
      </c>
      <c r="U107" s="65">
        <v>15.1637</v>
      </c>
      <c r="V107" s="65">
        <v>15.0867</v>
      </c>
      <c r="W107" s="65">
        <v>14.8954</v>
      </c>
      <c r="X107" s="65">
        <v>14.854100000000001</v>
      </c>
      <c r="Y107" s="65">
        <v>15.061199999999999</v>
      </c>
      <c r="Z107" s="65">
        <v>14.8972</v>
      </c>
      <c r="AA107" s="65">
        <v>15.0443</v>
      </c>
      <c r="AB107" s="65">
        <v>15.1867</v>
      </c>
      <c r="AC107" s="65">
        <v>14.988899999999999</v>
      </c>
      <c r="AD107" s="65">
        <v>15.0642</v>
      </c>
      <c r="AE107" s="65">
        <v>15.1144</v>
      </c>
      <c r="AF107" s="65">
        <v>15.179500000000001</v>
      </c>
      <c r="AG107" s="65">
        <v>15.0083</v>
      </c>
      <c r="AH107" s="65">
        <v>15.1144</v>
      </c>
      <c r="AI107" s="65">
        <v>15.202400000000001</v>
      </c>
      <c r="AJ107" s="65">
        <v>15.0623</v>
      </c>
      <c r="AK107" s="65">
        <v>15.328799999999999</v>
      </c>
      <c r="AL107" s="65">
        <v>15.1716</v>
      </c>
      <c r="AM107" s="65">
        <v>15.452299999999999</v>
      </c>
      <c r="AN107" s="65">
        <v>15.234500000000001</v>
      </c>
      <c r="AO107" s="65">
        <v>15.1493</v>
      </c>
    </row>
    <row r="108" spans="3:41" x14ac:dyDescent="0.25">
      <c r="C108" s="59" t="s">
        <v>13</v>
      </c>
      <c r="D108" s="1" t="s">
        <v>80</v>
      </c>
      <c r="E108" s="65">
        <v>9.3775600000000008</v>
      </c>
      <c r="F108" s="65">
        <v>9.3942099999999993</v>
      </c>
      <c r="G108" s="65">
        <v>9.2808399999999995</v>
      </c>
      <c r="H108" s="65">
        <v>9.2646099999999993</v>
      </c>
      <c r="I108" s="65">
        <v>9.3338800000000006</v>
      </c>
      <c r="J108" s="65">
        <v>9.4382199999999994</v>
      </c>
      <c r="K108" s="65">
        <v>9.4504099999999998</v>
      </c>
      <c r="L108" s="65">
        <v>9.5514399999999995</v>
      </c>
      <c r="M108" s="65">
        <v>9.6845099999999995</v>
      </c>
      <c r="N108" s="65">
        <v>9.5775000000000006</v>
      </c>
      <c r="O108" s="65">
        <v>9.6797799999999992</v>
      </c>
      <c r="P108" s="65">
        <v>9.6961399999999998</v>
      </c>
      <c r="Q108" s="65">
        <v>9.6321999999999992</v>
      </c>
      <c r="R108" s="65">
        <v>9.6563199999999991</v>
      </c>
      <c r="S108" s="65">
        <v>9.6566899999999993</v>
      </c>
      <c r="T108" s="65">
        <v>9.7035400000000003</v>
      </c>
      <c r="U108" s="65">
        <v>9.6950000000000003</v>
      </c>
      <c r="V108" s="65">
        <v>9.5356900000000007</v>
      </c>
      <c r="W108" s="65">
        <v>9.7192399999999992</v>
      </c>
      <c r="X108" s="65">
        <v>9.8509399999999996</v>
      </c>
      <c r="Y108" s="65">
        <v>9.7706499999999998</v>
      </c>
      <c r="Z108" s="65">
        <v>9.8117400000000004</v>
      </c>
      <c r="AA108" s="65">
        <v>9.9035299999999999</v>
      </c>
      <c r="AB108" s="65">
        <v>9.9182299999999994</v>
      </c>
      <c r="AC108" s="65">
        <v>10.047800000000001</v>
      </c>
      <c r="AD108" s="65">
        <v>10.0444</v>
      </c>
      <c r="AE108" s="65">
        <v>10.1043</v>
      </c>
      <c r="AF108" s="65">
        <v>10.2468</v>
      </c>
      <c r="AG108" s="65">
        <v>10.177300000000001</v>
      </c>
      <c r="AH108" s="65">
        <v>10.2021</v>
      </c>
      <c r="AI108" s="65">
        <v>10.4008</v>
      </c>
      <c r="AJ108" s="65">
        <v>10.4544</v>
      </c>
      <c r="AK108" s="65">
        <v>10.481299999999999</v>
      </c>
      <c r="AL108" s="65">
        <v>10.7554</v>
      </c>
      <c r="AM108" s="65">
        <v>10.826499999999999</v>
      </c>
      <c r="AN108" s="65">
        <v>10.8627</v>
      </c>
      <c r="AO108" s="65">
        <v>10.895799999999999</v>
      </c>
    </row>
    <row r="109" spans="3:41" x14ac:dyDescent="0.25">
      <c r="C109" s="59"/>
      <c r="D109" s="1" t="s">
        <v>81</v>
      </c>
      <c r="E109" s="65">
        <v>11.4565</v>
      </c>
      <c r="F109" s="65">
        <v>11.3947</v>
      </c>
      <c r="G109" s="65">
        <v>11.3781</v>
      </c>
      <c r="H109" s="65">
        <v>11.315300000000001</v>
      </c>
      <c r="I109" s="65">
        <v>11.4527</v>
      </c>
      <c r="J109" s="65">
        <v>11.3094</v>
      </c>
      <c r="K109" s="65">
        <v>11.350300000000001</v>
      </c>
      <c r="L109" s="65">
        <v>11.685</v>
      </c>
      <c r="M109" s="65">
        <v>11.6951</v>
      </c>
      <c r="N109" s="65">
        <v>11.6968</v>
      </c>
      <c r="O109" s="65">
        <v>11.795500000000001</v>
      </c>
      <c r="P109" s="65">
        <v>11.786300000000001</v>
      </c>
      <c r="Q109" s="65">
        <v>11.8142</v>
      </c>
      <c r="R109" s="65">
        <v>11.8909</v>
      </c>
      <c r="S109" s="65">
        <v>11.946899999999999</v>
      </c>
      <c r="T109" s="65">
        <v>12.0601</v>
      </c>
      <c r="U109" s="65">
        <v>12.2203</v>
      </c>
      <c r="V109" s="65">
        <v>12.0749</v>
      </c>
      <c r="W109" s="65">
        <v>12.053900000000001</v>
      </c>
      <c r="X109" s="65">
        <v>12.078099999999999</v>
      </c>
      <c r="Y109" s="65">
        <v>12.1813</v>
      </c>
      <c r="Z109" s="65">
        <v>12.102399999999999</v>
      </c>
      <c r="AA109" s="65">
        <v>12.221399999999999</v>
      </c>
      <c r="AB109" s="65">
        <v>12.324299999999999</v>
      </c>
      <c r="AC109" s="65">
        <v>12.446899999999999</v>
      </c>
      <c r="AD109" s="65">
        <v>12.5305</v>
      </c>
      <c r="AE109" s="65">
        <v>12.4777</v>
      </c>
      <c r="AF109" s="65">
        <v>12.668699999999999</v>
      </c>
      <c r="AG109" s="65">
        <v>12.717700000000001</v>
      </c>
      <c r="AH109" s="65">
        <v>12.709</v>
      </c>
      <c r="AI109" s="65">
        <v>12.9697</v>
      </c>
      <c r="AJ109" s="65">
        <v>12.9437</v>
      </c>
      <c r="AK109" s="65">
        <v>13.044700000000001</v>
      </c>
      <c r="AL109" s="65">
        <v>13.4229</v>
      </c>
      <c r="AM109" s="65">
        <v>13.5548</v>
      </c>
      <c r="AN109" s="65">
        <v>13.6272</v>
      </c>
      <c r="AO109" s="65">
        <v>13.763299999999999</v>
      </c>
    </row>
    <row r="110" spans="3:41" x14ac:dyDescent="0.25">
      <c r="C110" s="59"/>
      <c r="D110" s="1" t="s">
        <v>82</v>
      </c>
      <c r="E110" s="65">
        <v>14.9307</v>
      </c>
      <c r="F110" s="65">
        <v>14.7667</v>
      </c>
      <c r="G110" s="65">
        <v>14.851800000000001</v>
      </c>
      <c r="H110" s="65">
        <v>14.750400000000001</v>
      </c>
      <c r="I110" s="65">
        <v>14.853</v>
      </c>
      <c r="J110" s="65">
        <v>14.736800000000001</v>
      </c>
      <c r="K110" s="65">
        <v>14.9267</v>
      </c>
      <c r="L110" s="65">
        <v>15.0237</v>
      </c>
      <c r="M110" s="65">
        <v>15.140700000000001</v>
      </c>
      <c r="N110" s="65">
        <v>15.0572</v>
      </c>
      <c r="O110" s="65">
        <v>15.091200000000001</v>
      </c>
      <c r="P110" s="65">
        <v>15.085900000000001</v>
      </c>
      <c r="Q110" s="65">
        <v>15.138400000000001</v>
      </c>
      <c r="R110" s="65">
        <v>15.053699999999999</v>
      </c>
      <c r="S110" s="65">
        <v>15.186400000000001</v>
      </c>
      <c r="T110" s="65">
        <v>15.0715</v>
      </c>
      <c r="U110" s="65">
        <v>15.351000000000001</v>
      </c>
      <c r="V110" s="65">
        <v>15.3887</v>
      </c>
      <c r="W110" s="65">
        <v>15.3157</v>
      </c>
      <c r="X110" s="65">
        <v>15.319699999999999</v>
      </c>
      <c r="Y110" s="65">
        <v>15.1633</v>
      </c>
      <c r="Z110" s="65">
        <v>15.3565</v>
      </c>
      <c r="AA110" s="65">
        <v>15.3779</v>
      </c>
      <c r="AB110" s="65">
        <v>15.3424</v>
      </c>
      <c r="AC110" s="65">
        <v>15.3569</v>
      </c>
      <c r="AD110" s="65">
        <v>15.4185</v>
      </c>
      <c r="AE110" s="65">
        <v>15.427099999999999</v>
      </c>
      <c r="AF110" s="65">
        <v>15.5512</v>
      </c>
      <c r="AG110" s="65">
        <v>15.515000000000001</v>
      </c>
      <c r="AH110" s="65">
        <v>15.460599999999999</v>
      </c>
      <c r="AI110" s="65">
        <v>15.4222</v>
      </c>
      <c r="AJ110" s="65">
        <v>15.449199999999999</v>
      </c>
      <c r="AK110" s="65">
        <v>15.504200000000001</v>
      </c>
      <c r="AL110" s="65">
        <v>15.578799999999999</v>
      </c>
      <c r="AM110" s="65">
        <v>15.5245</v>
      </c>
      <c r="AN110" s="65">
        <v>15.700799999999999</v>
      </c>
      <c r="AO110" s="65">
        <v>15.719099999999999</v>
      </c>
    </row>
    <row r="111" spans="3:41" x14ac:dyDescent="0.25">
      <c r="C111" s="59" t="s">
        <v>14</v>
      </c>
      <c r="D111" s="1" t="s">
        <v>80</v>
      </c>
      <c r="E111" s="65">
        <v>9.4607600000000005</v>
      </c>
      <c r="F111" s="65">
        <v>9.6118299999999994</v>
      </c>
      <c r="G111" s="65">
        <v>9.7111400000000003</v>
      </c>
      <c r="H111" s="65">
        <v>9.6872100000000003</v>
      </c>
      <c r="I111" s="65">
        <v>9.7529699999999995</v>
      </c>
      <c r="J111" s="65">
        <v>9.7095599999999997</v>
      </c>
      <c r="K111" s="65">
        <v>9.6882000000000001</v>
      </c>
      <c r="L111" s="65">
        <v>9.7999299999999998</v>
      </c>
      <c r="M111" s="65">
        <v>9.9835600000000007</v>
      </c>
      <c r="N111" s="65">
        <v>9.9414400000000001</v>
      </c>
      <c r="O111" s="65">
        <v>9.9647400000000008</v>
      </c>
      <c r="P111" s="65">
        <v>9.86768</v>
      </c>
      <c r="Q111" s="65">
        <v>9.9022100000000002</v>
      </c>
      <c r="R111" s="65">
        <v>9.9818800000000003</v>
      </c>
      <c r="S111" s="65">
        <v>9.9535800000000005</v>
      </c>
      <c r="T111" s="65">
        <v>9.8410899999999994</v>
      </c>
      <c r="U111" s="65">
        <v>10.0037</v>
      </c>
      <c r="V111" s="65">
        <v>10.0144</v>
      </c>
      <c r="W111" s="65">
        <v>10.0909</v>
      </c>
      <c r="X111" s="65">
        <v>10.093500000000001</v>
      </c>
      <c r="Y111" s="65">
        <v>10.297499999999999</v>
      </c>
      <c r="Z111" s="65">
        <v>10.223699999999999</v>
      </c>
      <c r="AA111" s="65">
        <v>10.3476</v>
      </c>
      <c r="AB111" s="65">
        <v>10.292999999999999</v>
      </c>
      <c r="AC111" s="65">
        <v>10.301399999999999</v>
      </c>
      <c r="AD111" s="65">
        <v>10.4016</v>
      </c>
      <c r="AE111" s="65">
        <v>10.4953</v>
      </c>
      <c r="AF111" s="65">
        <v>10.5008</v>
      </c>
      <c r="AG111" s="65">
        <v>10.5969</v>
      </c>
      <c r="AH111" s="65">
        <v>10.5345</v>
      </c>
      <c r="AI111" s="65">
        <v>10.561199999999999</v>
      </c>
      <c r="AJ111" s="65">
        <v>10.597899999999999</v>
      </c>
      <c r="AK111" s="65">
        <v>10.7293</v>
      </c>
      <c r="AL111" s="65">
        <v>10.9071</v>
      </c>
      <c r="AM111" s="65">
        <v>10.903700000000001</v>
      </c>
      <c r="AN111" s="65">
        <v>11.074400000000001</v>
      </c>
      <c r="AO111" s="65">
        <v>11.064500000000001</v>
      </c>
    </row>
    <row r="112" spans="3:41" x14ac:dyDescent="0.25">
      <c r="C112" s="59"/>
      <c r="D112" s="1" t="s">
        <v>81</v>
      </c>
      <c r="E112" s="65">
        <v>11.797000000000001</v>
      </c>
      <c r="F112" s="65">
        <v>12.111599999999999</v>
      </c>
      <c r="G112" s="65">
        <v>12.013299999999999</v>
      </c>
      <c r="H112" s="65">
        <v>12.023</v>
      </c>
      <c r="I112" s="65">
        <v>11.987500000000001</v>
      </c>
      <c r="J112" s="65">
        <v>12.023400000000001</v>
      </c>
      <c r="K112" s="65">
        <v>12.036099999999999</v>
      </c>
      <c r="L112" s="65">
        <v>12.036300000000001</v>
      </c>
      <c r="M112" s="65">
        <v>12.351599999999999</v>
      </c>
      <c r="N112" s="65">
        <v>12.384</v>
      </c>
      <c r="O112" s="65">
        <v>12.3292</v>
      </c>
      <c r="P112" s="65">
        <v>12.359299999999999</v>
      </c>
      <c r="Q112" s="65">
        <v>12.321199999999999</v>
      </c>
      <c r="R112" s="65">
        <v>12.3917</v>
      </c>
      <c r="S112" s="65">
        <v>12.566000000000001</v>
      </c>
      <c r="T112" s="65">
        <v>12.2117</v>
      </c>
      <c r="U112" s="65">
        <v>12.4979</v>
      </c>
      <c r="V112" s="65">
        <v>12.4969</v>
      </c>
      <c r="W112" s="65">
        <v>12.6158</v>
      </c>
      <c r="X112" s="65">
        <v>12.715299999999999</v>
      </c>
      <c r="Y112" s="65">
        <v>12.9876</v>
      </c>
      <c r="Z112" s="65">
        <v>12.5273</v>
      </c>
      <c r="AA112" s="65">
        <v>12.797499999999999</v>
      </c>
      <c r="AB112" s="65">
        <v>12.780099999999999</v>
      </c>
      <c r="AC112" s="65">
        <v>12.7616</v>
      </c>
      <c r="AD112" s="65">
        <v>12.736700000000001</v>
      </c>
      <c r="AE112" s="65">
        <v>12.6655</v>
      </c>
      <c r="AF112" s="65">
        <v>12.7837</v>
      </c>
      <c r="AG112" s="65">
        <v>12.7133</v>
      </c>
      <c r="AH112" s="65">
        <v>12.710599999999999</v>
      </c>
      <c r="AI112" s="65">
        <v>12.6539</v>
      </c>
      <c r="AJ112" s="65">
        <v>12.7338</v>
      </c>
      <c r="AK112" s="65">
        <v>12.745900000000001</v>
      </c>
      <c r="AL112" s="65">
        <v>13.068899999999999</v>
      </c>
      <c r="AM112" s="65">
        <v>13.343299999999999</v>
      </c>
      <c r="AN112" s="65">
        <v>13.5345</v>
      </c>
      <c r="AO112" s="65">
        <v>13.3131</v>
      </c>
    </row>
    <row r="113" spans="3:41" x14ac:dyDescent="0.25">
      <c r="C113" s="59"/>
      <c r="D113" s="1" t="s">
        <v>82</v>
      </c>
      <c r="E113" s="65">
        <v>15.0221</v>
      </c>
      <c r="F113" s="65">
        <v>14.980399999999999</v>
      </c>
      <c r="G113" s="65">
        <v>15.124000000000001</v>
      </c>
      <c r="H113" s="65">
        <v>14.955399999999999</v>
      </c>
      <c r="I113" s="65">
        <v>14.981</v>
      </c>
      <c r="J113" s="65">
        <v>15.1191</v>
      </c>
      <c r="K113" s="65">
        <v>15.1647</v>
      </c>
      <c r="L113" s="65">
        <v>14.8758</v>
      </c>
      <c r="M113" s="65">
        <v>15.1929</v>
      </c>
      <c r="N113" s="65">
        <v>15.2399</v>
      </c>
      <c r="O113" s="65">
        <v>15.157400000000001</v>
      </c>
      <c r="P113" s="65">
        <v>15.231999999999999</v>
      </c>
      <c r="Q113" s="65">
        <v>15.2951</v>
      </c>
      <c r="R113" s="65">
        <v>15.3781</v>
      </c>
      <c r="S113" s="65">
        <v>15.382199999999999</v>
      </c>
      <c r="T113" s="65">
        <v>15.3665</v>
      </c>
      <c r="U113" s="65">
        <v>15.5802</v>
      </c>
      <c r="V113" s="65">
        <v>15.582100000000001</v>
      </c>
      <c r="W113" s="65">
        <v>15.5961</v>
      </c>
      <c r="X113" s="65">
        <v>15.561</v>
      </c>
      <c r="Y113" s="65">
        <v>15.533200000000001</v>
      </c>
      <c r="Z113" s="65">
        <v>15.471399999999999</v>
      </c>
      <c r="AA113" s="65">
        <v>15.4922</v>
      </c>
      <c r="AB113" s="65">
        <v>15.471</v>
      </c>
      <c r="AC113" s="65">
        <v>15.5298</v>
      </c>
      <c r="AD113" s="65">
        <v>15.462300000000001</v>
      </c>
      <c r="AE113" s="65">
        <v>15.493399999999999</v>
      </c>
      <c r="AF113" s="65">
        <v>15.488099999999999</v>
      </c>
      <c r="AG113" s="65">
        <v>15.4133</v>
      </c>
      <c r="AH113" s="65">
        <v>15.501300000000001</v>
      </c>
      <c r="AI113" s="65">
        <v>15.553800000000001</v>
      </c>
      <c r="AJ113" s="65">
        <v>15.4854</v>
      </c>
      <c r="AK113" s="65">
        <v>15.6044</v>
      </c>
      <c r="AL113" s="65">
        <v>15.376300000000001</v>
      </c>
      <c r="AM113" s="65">
        <v>15.563700000000001</v>
      </c>
      <c r="AN113" s="65">
        <v>15.3759</v>
      </c>
      <c r="AO113" s="65">
        <v>15.513299999999999</v>
      </c>
    </row>
    <row r="114" spans="3:41" x14ac:dyDescent="0.25">
      <c r="C114" s="59" t="s">
        <v>15</v>
      </c>
      <c r="D114" s="1" t="s">
        <v>80</v>
      </c>
      <c r="E114" s="65">
        <v>9.2846700000000002</v>
      </c>
      <c r="F114" s="65">
        <v>9.3586299999999998</v>
      </c>
      <c r="G114" s="65">
        <v>9.1633999999999993</v>
      </c>
      <c r="H114" s="65">
        <v>9.3198699999999999</v>
      </c>
      <c r="I114" s="65">
        <v>9.2392000000000003</v>
      </c>
      <c r="J114" s="65">
        <v>9.3346</v>
      </c>
      <c r="K114" s="65">
        <v>9.4583600000000008</v>
      </c>
      <c r="L114" s="65">
        <v>9.2440899999999999</v>
      </c>
      <c r="M114" s="65">
        <v>9.5891900000000003</v>
      </c>
      <c r="N114" s="65">
        <v>9.4833400000000001</v>
      </c>
      <c r="O114" s="65">
        <v>9.5751500000000007</v>
      </c>
      <c r="P114" s="65">
        <v>9.5224799999999998</v>
      </c>
      <c r="Q114" s="65">
        <v>9.4574300000000004</v>
      </c>
      <c r="R114" s="65">
        <v>9.6298399999999997</v>
      </c>
      <c r="S114" s="65">
        <v>9.5995200000000001</v>
      </c>
      <c r="T114" s="65">
        <v>9.5086200000000005</v>
      </c>
      <c r="U114" s="65">
        <v>9.6802499999999991</v>
      </c>
      <c r="V114" s="65">
        <v>9.5339100000000006</v>
      </c>
      <c r="W114" s="65">
        <v>9.4800699999999996</v>
      </c>
      <c r="X114" s="65">
        <v>9.6513600000000004</v>
      </c>
      <c r="Y114" s="65">
        <v>9.6977899999999995</v>
      </c>
      <c r="Z114" s="65">
        <v>9.8811800000000005</v>
      </c>
      <c r="AA114" s="65">
        <v>10.007199999999999</v>
      </c>
      <c r="AB114" s="65">
        <v>9.8414699999999993</v>
      </c>
      <c r="AC114" s="65">
        <v>9.9003899999999998</v>
      </c>
      <c r="AD114" s="65">
        <v>9.9922299999999993</v>
      </c>
      <c r="AE114" s="65">
        <v>10.016299999999999</v>
      </c>
      <c r="AF114" s="65">
        <v>10.0389</v>
      </c>
      <c r="AG114" s="65">
        <v>10.0039</v>
      </c>
      <c r="AH114" s="65">
        <v>10.2552</v>
      </c>
      <c r="AI114" s="65">
        <v>10.1378</v>
      </c>
      <c r="AJ114" s="65">
        <v>10.334300000000001</v>
      </c>
      <c r="AK114" s="65">
        <v>10.282500000000001</v>
      </c>
      <c r="AL114" s="65">
        <v>10.1936</v>
      </c>
      <c r="AM114" s="65">
        <v>10.645300000000001</v>
      </c>
      <c r="AN114" s="65">
        <v>10.7087</v>
      </c>
      <c r="AO114" s="65">
        <v>10.684699999999999</v>
      </c>
    </row>
    <row r="115" spans="3:41" x14ac:dyDescent="0.25">
      <c r="C115" s="59"/>
      <c r="D115" s="1" t="s">
        <v>81</v>
      </c>
      <c r="E115" s="65">
        <v>11.587300000000001</v>
      </c>
      <c r="F115" s="65">
        <v>11.4817</v>
      </c>
      <c r="G115" s="65">
        <v>11.678800000000001</v>
      </c>
      <c r="H115" s="65">
        <v>11.491400000000001</v>
      </c>
      <c r="I115" s="65">
        <v>11.578200000000001</v>
      </c>
      <c r="J115" s="65">
        <v>12.0327</v>
      </c>
      <c r="K115" s="65">
        <v>11.9072</v>
      </c>
      <c r="L115" s="65">
        <v>11.814</v>
      </c>
      <c r="M115" s="65">
        <v>11.8065</v>
      </c>
      <c r="N115" s="65">
        <v>11.678000000000001</v>
      </c>
      <c r="O115" s="65">
        <v>11.623699999999999</v>
      </c>
      <c r="P115" s="65">
        <v>11.830500000000001</v>
      </c>
      <c r="Q115" s="65">
        <v>11.899100000000001</v>
      </c>
      <c r="R115" s="65">
        <v>12.010300000000001</v>
      </c>
      <c r="S115" s="65">
        <v>12.1623</v>
      </c>
      <c r="T115" s="65">
        <v>11.9709</v>
      </c>
      <c r="U115" s="65">
        <v>12.2158</v>
      </c>
      <c r="V115" s="65">
        <v>12.1328</v>
      </c>
      <c r="W115" s="65">
        <v>12.0419</v>
      </c>
      <c r="X115" s="65">
        <v>12.0692</v>
      </c>
      <c r="Y115" s="65">
        <v>12.1271</v>
      </c>
      <c r="Z115" s="65">
        <v>12.109</v>
      </c>
      <c r="AA115" s="65">
        <v>12.1883</v>
      </c>
      <c r="AB115" s="65">
        <v>12.2218</v>
      </c>
      <c r="AC115" s="65">
        <v>12.375500000000001</v>
      </c>
      <c r="AD115" s="65">
        <v>12.288600000000001</v>
      </c>
      <c r="AE115" s="65">
        <v>12.4833</v>
      </c>
      <c r="AF115" s="65">
        <v>12.316800000000001</v>
      </c>
      <c r="AG115" s="65">
        <v>12.3531</v>
      </c>
      <c r="AH115" s="65">
        <v>12.436500000000001</v>
      </c>
      <c r="AI115" s="65">
        <v>12.553900000000001</v>
      </c>
      <c r="AJ115" s="65">
        <v>12.4383</v>
      </c>
      <c r="AK115" s="65">
        <v>12.5631</v>
      </c>
      <c r="AL115" s="65">
        <v>12.6105</v>
      </c>
      <c r="AM115" s="65">
        <v>12.598100000000001</v>
      </c>
      <c r="AN115" s="65">
        <v>12.419499999999999</v>
      </c>
      <c r="AO115" s="65">
        <v>12.6806</v>
      </c>
    </row>
    <row r="116" spans="3:41" x14ac:dyDescent="0.25">
      <c r="C116" s="59"/>
      <c r="D116" s="1" t="s">
        <v>82</v>
      </c>
      <c r="E116" s="65">
        <v>14.4754</v>
      </c>
      <c r="F116" s="65">
        <v>14.3218</v>
      </c>
      <c r="G116" s="65">
        <v>14.5634</v>
      </c>
      <c r="H116" s="65">
        <v>14.504899999999999</v>
      </c>
      <c r="I116" s="65">
        <v>14.6736</v>
      </c>
      <c r="J116" s="65">
        <v>14.3194</v>
      </c>
      <c r="K116" s="65">
        <v>14.5792</v>
      </c>
      <c r="L116" s="65">
        <v>14.452199999999999</v>
      </c>
      <c r="M116" s="65">
        <v>14.779</v>
      </c>
      <c r="N116" s="65">
        <v>14.599600000000001</v>
      </c>
      <c r="O116" s="65">
        <v>14.730399999999999</v>
      </c>
      <c r="P116" s="65">
        <v>14.649800000000001</v>
      </c>
      <c r="Q116" s="65">
        <v>15.002599999999999</v>
      </c>
      <c r="R116" s="65">
        <v>14.9915</v>
      </c>
      <c r="S116" s="65">
        <v>14.9024</v>
      </c>
      <c r="T116" s="65">
        <v>14.8643</v>
      </c>
      <c r="U116" s="65">
        <v>14.8072</v>
      </c>
      <c r="V116" s="65">
        <v>15.1753</v>
      </c>
      <c r="W116" s="65">
        <v>15.1348</v>
      </c>
      <c r="X116" s="65">
        <v>15.0198</v>
      </c>
      <c r="Y116" s="65">
        <v>14.9727</v>
      </c>
      <c r="Z116" s="65">
        <v>15.044600000000001</v>
      </c>
      <c r="AA116" s="65">
        <v>15.1267</v>
      </c>
      <c r="AB116" s="65">
        <v>15.1083</v>
      </c>
      <c r="AC116" s="65">
        <v>15.069599999999999</v>
      </c>
      <c r="AD116" s="65">
        <v>15.23</v>
      </c>
      <c r="AE116" s="65">
        <v>15.1738</v>
      </c>
      <c r="AF116" s="65">
        <v>15.256600000000001</v>
      </c>
      <c r="AG116" s="65">
        <v>15.2346</v>
      </c>
      <c r="AH116" s="65">
        <v>15.381</v>
      </c>
      <c r="AI116" s="65">
        <v>15.277799999999999</v>
      </c>
      <c r="AJ116" s="65">
        <v>15.3596</v>
      </c>
      <c r="AK116" s="65">
        <v>15.167400000000001</v>
      </c>
      <c r="AL116" s="65">
        <v>15.101699999999999</v>
      </c>
      <c r="AM116" s="65">
        <v>15.255800000000001</v>
      </c>
      <c r="AN116" s="65">
        <v>15.409700000000001</v>
      </c>
      <c r="AO116" s="65">
        <v>15.3759</v>
      </c>
    </row>
    <row r="117" spans="3:41" x14ac:dyDescent="0.25">
      <c r="C117" s="59" t="s">
        <v>16</v>
      </c>
      <c r="D117" s="1" t="s">
        <v>80</v>
      </c>
      <c r="E117" s="65">
        <v>9.7300699999999996</v>
      </c>
      <c r="F117" s="65">
        <v>9.6643799999999995</v>
      </c>
      <c r="G117" s="65">
        <v>9.8028700000000004</v>
      </c>
      <c r="H117" s="65">
        <v>9.9505300000000005</v>
      </c>
      <c r="I117" s="65">
        <v>9.9606100000000009</v>
      </c>
      <c r="J117" s="65">
        <v>10.0023</v>
      </c>
      <c r="K117" s="65">
        <v>10.098599999999999</v>
      </c>
      <c r="L117" s="65">
        <v>10.074299999999999</v>
      </c>
      <c r="M117" s="65">
        <v>10.0206</v>
      </c>
      <c r="N117" s="65">
        <v>10.2303</v>
      </c>
      <c r="O117" s="65">
        <v>10.1914</v>
      </c>
      <c r="P117" s="65">
        <v>10.2021</v>
      </c>
      <c r="Q117" s="65">
        <v>10.4557</v>
      </c>
      <c r="R117" s="65">
        <v>10.280799999999999</v>
      </c>
      <c r="S117" s="65">
        <v>10.305899999999999</v>
      </c>
      <c r="T117" s="65">
        <v>10.1714</v>
      </c>
      <c r="U117" s="65">
        <v>10.3119</v>
      </c>
      <c r="V117" s="65">
        <v>10.423400000000001</v>
      </c>
      <c r="W117" s="65">
        <v>10.2897</v>
      </c>
      <c r="X117" s="65">
        <v>10.4023</v>
      </c>
      <c r="Y117" s="65">
        <v>10.5288</v>
      </c>
      <c r="Z117" s="65">
        <v>10.757400000000001</v>
      </c>
      <c r="AA117" s="65">
        <v>10.4816</v>
      </c>
      <c r="AB117" s="65">
        <v>10.503</v>
      </c>
      <c r="AC117" s="65">
        <v>10.575799999999999</v>
      </c>
      <c r="AD117" s="65">
        <v>10.673500000000001</v>
      </c>
      <c r="AE117" s="65">
        <v>10.865500000000001</v>
      </c>
      <c r="AF117" s="65">
        <v>10.877000000000001</v>
      </c>
      <c r="AG117" s="65">
        <v>10.973699999999999</v>
      </c>
      <c r="AH117" s="65">
        <v>11.1715</v>
      </c>
      <c r="AI117" s="65">
        <v>11.2197</v>
      </c>
      <c r="AJ117" s="65">
        <v>11.022600000000001</v>
      </c>
      <c r="AK117" s="65">
        <v>11.236700000000001</v>
      </c>
      <c r="AL117" s="65">
        <v>11.3917</v>
      </c>
      <c r="AM117" s="65">
        <v>11.8651</v>
      </c>
      <c r="AN117" s="65">
        <v>11.659599999999999</v>
      </c>
      <c r="AO117" s="65">
        <v>11.8376</v>
      </c>
    </row>
    <row r="118" spans="3:41" x14ac:dyDescent="0.25">
      <c r="C118" s="59"/>
      <c r="D118" s="1" t="s">
        <v>81</v>
      </c>
      <c r="E118" s="65">
        <v>11.6615</v>
      </c>
      <c r="F118" s="65">
        <v>11.784700000000001</v>
      </c>
      <c r="G118" s="65">
        <v>11.6614</v>
      </c>
      <c r="H118" s="65">
        <v>12.0113</v>
      </c>
      <c r="I118" s="65">
        <v>11.941599999999999</v>
      </c>
      <c r="J118" s="65">
        <v>11.7004</v>
      </c>
      <c r="K118" s="65">
        <v>11.909700000000001</v>
      </c>
      <c r="L118" s="65">
        <v>11.912699999999999</v>
      </c>
      <c r="M118" s="65">
        <v>12.0686</v>
      </c>
      <c r="N118" s="65">
        <v>12.0251</v>
      </c>
      <c r="O118" s="65">
        <v>12.0444</v>
      </c>
      <c r="P118" s="65">
        <v>11.77</v>
      </c>
      <c r="Q118" s="65">
        <v>12.137600000000001</v>
      </c>
      <c r="R118" s="65">
        <v>12.079599999999999</v>
      </c>
      <c r="S118" s="65">
        <v>12.273999999999999</v>
      </c>
      <c r="T118" s="65">
        <v>12.474500000000001</v>
      </c>
      <c r="U118" s="65">
        <v>12.2645</v>
      </c>
      <c r="V118" s="65">
        <v>12.0686</v>
      </c>
      <c r="W118" s="65">
        <v>12.444800000000001</v>
      </c>
      <c r="X118" s="65">
        <v>12.6244</v>
      </c>
      <c r="Y118" s="65">
        <v>12.6502</v>
      </c>
      <c r="Z118" s="65">
        <v>12.668900000000001</v>
      </c>
      <c r="AA118" s="65">
        <v>12.7654</v>
      </c>
      <c r="AB118" s="65">
        <v>12.698</v>
      </c>
      <c r="AC118" s="65">
        <v>12.6761</v>
      </c>
      <c r="AD118" s="65">
        <v>12.760899999999999</v>
      </c>
      <c r="AE118" s="65">
        <v>12.9156</v>
      </c>
      <c r="AF118" s="65">
        <v>12.8081</v>
      </c>
      <c r="AG118" s="65">
        <v>12.933</v>
      </c>
      <c r="AH118" s="65">
        <v>12.8132</v>
      </c>
      <c r="AI118" s="65">
        <v>12.8691</v>
      </c>
      <c r="AJ118" s="65">
        <v>13.016500000000001</v>
      </c>
      <c r="AK118" s="65">
        <v>13.289899999999999</v>
      </c>
      <c r="AL118" s="65">
        <v>13.8825</v>
      </c>
      <c r="AM118" s="65">
        <v>14.0093</v>
      </c>
      <c r="AN118" s="65">
        <v>13.6029</v>
      </c>
      <c r="AO118" s="65">
        <v>14.1183</v>
      </c>
    </row>
    <row r="119" spans="3:41" x14ac:dyDescent="0.25">
      <c r="C119" s="59"/>
      <c r="D119" s="1" t="s">
        <v>82</v>
      </c>
      <c r="E119" s="65">
        <v>14.918100000000001</v>
      </c>
      <c r="F119" s="65">
        <v>14.859</v>
      </c>
      <c r="G119" s="65">
        <v>14.6821</v>
      </c>
      <c r="H119" s="65">
        <v>14.8109</v>
      </c>
      <c r="I119" s="65">
        <v>14.6129</v>
      </c>
      <c r="J119" s="65">
        <v>14.561199999999999</v>
      </c>
      <c r="K119" s="65">
        <v>14.4634</v>
      </c>
      <c r="L119" s="65">
        <v>14.678100000000001</v>
      </c>
      <c r="M119" s="65">
        <v>14.4771</v>
      </c>
      <c r="N119" s="65">
        <v>14.8469</v>
      </c>
      <c r="O119" s="65">
        <v>14.795999999999999</v>
      </c>
      <c r="P119" s="65">
        <v>14.568899999999999</v>
      </c>
      <c r="Q119" s="65">
        <v>14.613099999999999</v>
      </c>
      <c r="R119" s="65">
        <v>14.8857</v>
      </c>
      <c r="S119" s="65">
        <v>14.723000000000001</v>
      </c>
      <c r="T119" s="65">
        <v>14.686500000000001</v>
      </c>
      <c r="U119" s="65">
        <v>14.618600000000001</v>
      </c>
      <c r="V119" s="65">
        <v>15.0047</v>
      </c>
      <c r="W119" s="65">
        <v>15.0242</v>
      </c>
      <c r="X119" s="65">
        <v>15.1051</v>
      </c>
      <c r="Y119" s="65">
        <v>14.845000000000001</v>
      </c>
      <c r="Z119" s="65">
        <v>15.167400000000001</v>
      </c>
      <c r="AA119" s="65">
        <v>15.217000000000001</v>
      </c>
      <c r="AB119" s="65">
        <v>14.7897</v>
      </c>
      <c r="AC119" s="65">
        <v>14.7608</v>
      </c>
      <c r="AD119" s="65">
        <v>14.8529</v>
      </c>
      <c r="AE119" s="65">
        <v>15.125999999999999</v>
      </c>
      <c r="AF119" s="65">
        <v>14.9871</v>
      </c>
      <c r="AG119" s="65">
        <v>15.290900000000001</v>
      </c>
      <c r="AH119" s="65">
        <v>15.164</v>
      </c>
      <c r="AI119" s="65">
        <v>15.398199999999999</v>
      </c>
      <c r="AJ119" s="65">
        <v>15.265000000000001</v>
      </c>
      <c r="AK119" s="65">
        <v>15.2597</v>
      </c>
      <c r="AL119" s="65">
        <v>15.4108</v>
      </c>
      <c r="AM119" s="65">
        <v>15.639099999999999</v>
      </c>
      <c r="AN119" s="65">
        <v>15.5039</v>
      </c>
      <c r="AO119" s="65">
        <v>15.430300000000001</v>
      </c>
    </row>
    <row r="120" spans="3:41" x14ac:dyDescent="0.25">
      <c r="C120" s="59" t="s">
        <v>17</v>
      </c>
      <c r="D120" s="1" t="s">
        <v>80</v>
      </c>
      <c r="E120" s="65">
        <v>9.2358600000000006</v>
      </c>
      <c r="F120" s="65">
        <v>9.2010900000000007</v>
      </c>
      <c r="G120" s="65">
        <v>9.4332200000000004</v>
      </c>
      <c r="H120" s="65">
        <v>9.5178399999999996</v>
      </c>
      <c r="I120" s="65">
        <v>9.5693199999999994</v>
      </c>
      <c r="J120" s="65">
        <v>9.3907100000000003</v>
      </c>
      <c r="K120" s="65">
        <v>9.5531000000000006</v>
      </c>
      <c r="L120" s="65">
        <v>9.5880299999999998</v>
      </c>
      <c r="M120" s="65">
        <v>9.6916600000000006</v>
      </c>
      <c r="N120" s="65">
        <v>9.5997599999999998</v>
      </c>
      <c r="O120" s="65">
        <v>9.3832599999999999</v>
      </c>
      <c r="P120" s="65">
        <v>9.4919200000000004</v>
      </c>
      <c r="Q120" s="65">
        <v>9.5182900000000004</v>
      </c>
      <c r="R120" s="65">
        <v>9.5335000000000001</v>
      </c>
      <c r="S120" s="65">
        <v>9.6910399999999992</v>
      </c>
      <c r="T120" s="65">
        <v>9.5110799999999998</v>
      </c>
      <c r="U120" s="65">
        <v>9.7084399999999995</v>
      </c>
      <c r="V120" s="65">
        <v>9.5758500000000009</v>
      </c>
      <c r="W120" s="65">
        <v>9.6332299999999993</v>
      </c>
      <c r="X120" s="65">
        <v>9.8993400000000005</v>
      </c>
      <c r="Y120" s="65">
        <v>9.8921299999999999</v>
      </c>
      <c r="Z120" s="65">
        <v>9.89757</v>
      </c>
      <c r="AA120" s="65">
        <v>9.8196200000000005</v>
      </c>
      <c r="AB120" s="65">
        <v>9.7899999999999991</v>
      </c>
      <c r="AC120" s="65">
        <v>10.0451</v>
      </c>
      <c r="AD120" s="65">
        <v>9.9411299999999994</v>
      </c>
      <c r="AE120" s="65">
        <v>9.9776299999999996</v>
      </c>
      <c r="AF120" s="65">
        <v>10.053900000000001</v>
      </c>
      <c r="AG120" s="65">
        <v>10.1289</v>
      </c>
      <c r="AH120" s="65">
        <v>10.153499999999999</v>
      </c>
      <c r="AI120" s="65">
        <v>10.2035</v>
      </c>
      <c r="AJ120" s="65">
        <v>10.213100000000001</v>
      </c>
      <c r="AK120" s="65">
        <v>10.102499999999999</v>
      </c>
      <c r="AL120" s="65">
        <v>10.2727</v>
      </c>
      <c r="AM120" s="65">
        <v>10.6828</v>
      </c>
      <c r="AN120" s="65">
        <v>10.6899</v>
      </c>
      <c r="AO120" s="65">
        <v>10.879899999999999</v>
      </c>
    </row>
    <row r="121" spans="3:41" x14ac:dyDescent="0.25">
      <c r="C121" s="59"/>
      <c r="D121" s="1" t="s">
        <v>81</v>
      </c>
      <c r="E121" s="65">
        <v>11.6082</v>
      </c>
      <c r="F121" s="65">
        <v>11.509499999999999</v>
      </c>
      <c r="G121" s="65">
        <v>11.765499999999999</v>
      </c>
      <c r="H121" s="65">
        <v>11.69</v>
      </c>
      <c r="I121" s="65">
        <v>11.780200000000001</v>
      </c>
      <c r="J121" s="65">
        <v>11.789099999999999</v>
      </c>
      <c r="K121" s="65">
        <v>11.6152</v>
      </c>
      <c r="L121" s="65">
        <v>11.558999999999999</v>
      </c>
      <c r="M121" s="65">
        <v>11.604799999999999</v>
      </c>
      <c r="N121" s="65">
        <v>11.4939</v>
      </c>
      <c r="O121" s="65">
        <v>11.7037</v>
      </c>
      <c r="P121" s="65">
        <v>11.488300000000001</v>
      </c>
      <c r="Q121" s="65">
        <v>11.892200000000001</v>
      </c>
      <c r="R121" s="65">
        <v>11.889200000000001</v>
      </c>
      <c r="S121" s="65">
        <v>11.950799999999999</v>
      </c>
      <c r="T121" s="65">
        <v>11.854900000000001</v>
      </c>
      <c r="U121" s="65">
        <v>11.827400000000001</v>
      </c>
      <c r="V121" s="65">
        <v>12.034700000000001</v>
      </c>
      <c r="W121" s="65">
        <v>12.165800000000001</v>
      </c>
      <c r="X121" s="65">
        <v>12.142899999999999</v>
      </c>
      <c r="Y121" s="65">
        <v>12.151199999999999</v>
      </c>
      <c r="Z121" s="65">
        <v>12.116099999999999</v>
      </c>
      <c r="AA121" s="65">
        <v>12.2514</v>
      </c>
      <c r="AB121" s="65">
        <v>12.209199999999999</v>
      </c>
      <c r="AC121" s="65">
        <v>12.4871</v>
      </c>
      <c r="AD121" s="65">
        <v>12.385400000000001</v>
      </c>
      <c r="AE121" s="65">
        <v>12.4594</v>
      </c>
      <c r="AF121" s="65">
        <v>12.4582</v>
      </c>
      <c r="AG121" s="65">
        <v>12.5405</v>
      </c>
      <c r="AH121" s="65">
        <v>12.491099999999999</v>
      </c>
      <c r="AI121" s="65">
        <v>12.6126</v>
      </c>
      <c r="AJ121" s="65">
        <v>12.559900000000001</v>
      </c>
      <c r="AK121" s="65">
        <v>12.5044</v>
      </c>
      <c r="AL121" s="65">
        <v>12.8782</v>
      </c>
      <c r="AM121" s="65">
        <v>13.0924</v>
      </c>
      <c r="AN121" s="65">
        <v>12.7385</v>
      </c>
      <c r="AO121" s="65">
        <v>12.9389</v>
      </c>
    </row>
    <row r="122" spans="3:41" x14ac:dyDescent="0.25">
      <c r="C122" s="59"/>
      <c r="D122" s="1" t="s">
        <v>82</v>
      </c>
      <c r="E122" s="65">
        <v>14.755699999999999</v>
      </c>
      <c r="F122" s="65">
        <v>14.6676</v>
      </c>
      <c r="G122" s="65">
        <v>14.872199999999999</v>
      </c>
      <c r="H122" s="65">
        <v>14.6934</v>
      </c>
      <c r="I122" s="65">
        <v>14.8363</v>
      </c>
      <c r="J122" s="65">
        <v>15.0166</v>
      </c>
      <c r="K122" s="65">
        <v>14.869899999999999</v>
      </c>
      <c r="L122" s="65">
        <v>15.1112</v>
      </c>
      <c r="M122" s="65">
        <v>15.093400000000001</v>
      </c>
      <c r="N122" s="65">
        <v>14.960599999999999</v>
      </c>
      <c r="O122" s="65">
        <v>14.974299999999999</v>
      </c>
      <c r="P122" s="65">
        <v>15.1525</v>
      </c>
      <c r="Q122" s="65">
        <v>14.9451</v>
      </c>
      <c r="R122" s="65">
        <v>14.956799999999999</v>
      </c>
      <c r="S122" s="65">
        <v>14.9933</v>
      </c>
      <c r="T122" s="65">
        <v>14.848599999999999</v>
      </c>
      <c r="U122" s="65">
        <v>14.987299999999999</v>
      </c>
      <c r="V122" s="65">
        <v>15.184100000000001</v>
      </c>
      <c r="W122" s="65">
        <v>15.183299999999999</v>
      </c>
      <c r="X122" s="65">
        <v>15.2456</v>
      </c>
      <c r="Y122" s="65">
        <v>15.1782</v>
      </c>
      <c r="Z122" s="65">
        <v>15.2263</v>
      </c>
      <c r="AA122" s="65">
        <v>15.101100000000001</v>
      </c>
      <c r="AB122" s="65">
        <v>15.1952</v>
      </c>
      <c r="AC122" s="65">
        <v>15.1203</v>
      </c>
      <c r="AD122" s="65">
        <v>15.0702</v>
      </c>
      <c r="AE122" s="65">
        <v>15.0532</v>
      </c>
      <c r="AF122" s="65">
        <v>15.1351</v>
      </c>
      <c r="AG122" s="65">
        <v>15.1302</v>
      </c>
      <c r="AH122" s="65">
        <v>15.4183</v>
      </c>
      <c r="AI122" s="65">
        <v>15.271699999999999</v>
      </c>
      <c r="AJ122" s="65">
        <v>15.239100000000001</v>
      </c>
      <c r="AK122" s="65">
        <v>15.228</v>
      </c>
      <c r="AL122" s="65">
        <v>15.370799999999999</v>
      </c>
      <c r="AM122" s="65">
        <v>15.444800000000001</v>
      </c>
      <c r="AN122" s="65">
        <v>15.504799999999999</v>
      </c>
      <c r="AO122" s="65">
        <v>15.3849</v>
      </c>
    </row>
    <row r="123" spans="3:41" x14ac:dyDescent="0.25">
      <c r="C123" s="59" t="s">
        <v>20</v>
      </c>
      <c r="D123" s="1" t="s">
        <v>80</v>
      </c>
      <c r="E123" s="65">
        <v>9.3074100000000008</v>
      </c>
      <c r="F123" s="65">
        <v>9.32254</v>
      </c>
      <c r="G123" s="65">
        <v>9.1763700000000004</v>
      </c>
      <c r="H123" s="65">
        <v>9.3863299999999992</v>
      </c>
      <c r="I123" s="65">
        <v>9.6572600000000008</v>
      </c>
      <c r="J123" s="65">
        <v>9.9357699999999998</v>
      </c>
      <c r="K123" s="65">
        <v>9.9311100000000003</v>
      </c>
      <c r="L123" s="65">
        <v>9.6198300000000003</v>
      </c>
      <c r="M123" s="65">
        <v>9.2279300000000006</v>
      </c>
      <c r="N123" s="65">
        <v>9.3525600000000004</v>
      </c>
      <c r="O123" s="65">
        <v>9.7069600000000005</v>
      </c>
      <c r="P123" s="65">
        <v>9.4864200000000007</v>
      </c>
      <c r="Q123" s="65">
        <v>9.8287200000000006</v>
      </c>
      <c r="R123" s="65">
        <v>10.052899999999999</v>
      </c>
      <c r="S123" s="65">
        <v>9.8006600000000006</v>
      </c>
      <c r="T123" s="65">
        <v>9.2647300000000001</v>
      </c>
      <c r="U123" s="65">
        <v>9.4057999999999993</v>
      </c>
      <c r="V123" s="65">
        <v>9.5543099999999992</v>
      </c>
      <c r="W123" s="65">
        <v>9.5767500000000005</v>
      </c>
      <c r="X123" s="65">
        <v>9.6593699999999991</v>
      </c>
      <c r="Y123" s="65">
        <v>9.6477299999999993</v>
      </c>
      <c r="Z123" s="65">
        <v>9.9345199999999991</v>
      </c>
      <c r="AA123" s="65">
        <v>10.044499999999999</v>
      </c>
      <c r="AB123" s="65">
        <v>9.8296899999999994</v>
      </c>
      <c r="AC123" s="65">
        <v>10.280799999999999</v>
      </c>
      <c r="AD123" s="65">
        <v>10.1213</v>
      </c>
      <c r="AE123" s="65">
        <v>10.185</v>
      </c>
      <c r="AF123" s="65">
        <v>10.4961</v>
      </c>
      <c r="AG123" s="65">
        <v>10.2074</v>
      </c>
      <c r="AH123" s="65">
        <v>10.385400000000001</v>
      </c>
      <c r="AI123" s="65">
        <v>10.5367</v>
      </c>
      <c r="AJ123" s="65">
        <v>10.5184</v>
      </c>
      <c r="AK123" s="65">
        <v>10.2286</v>
      </c>
      <c r="AL123" s="65">
        <v>10.669499999999999</v>
      </c>
      <c r="AM123" s="65">
        <v>10.325100000000001</v>
      </c>
      <c r="AN123" s="65">
        <v>10.419</v>
      </c>
      <c r="AO123" s="65">
        <v>10.6212</v>
      </c>
    </row>
    <row r="124" spans="3:41" x14ac:dyDescent="0.25">
      <c r="C124" s="59"/>
      <c r="D124" s="1" t="s">
        <v>81</v>
      </c>
      <c r="E124" s="65">
        <v>11.2644</v>
      </c>
      <c r="F124" s="65">
        <v>11.358000000000001</v>
      </c>
      <c r="G124" s="65">
        <v>11.163</v>
      </c>
      <c r="H124" s="65">
        <v>11.389799999999999</v>
      </c>
      <c r="I124" s="65">
        <v>11.472899999999999</v>
      </c>
      <c r="J124" s="65">
        <v>11.7446</v>
      </c>
      <c r="K124" s="65">
        <v>11.434100000000001</v>
      </c>
      <c r="L124" s="65">
        <v>11.693300000000001</v>
      </c>
      <c r="M124" s="65">
        <v>11.406000000000001</v>
      </c>
      <c r="N124" s="65">
        <v>11.3063</v>
      </c>
      <c r="O124" s="65">
        <v>11.5168</v>
      </c>
      <c r="P124" s="65">
        <v>11.4695</v>
      </c>
      <c r="Q124" s="65">
        <v>11.648099999999999</v>
      </c>
      <c r="R124" s="65">
        <v>11.771000000000001</v>
      </c>
      <c r="S124" s="65">
        <v>11.7445</v>
      </c>
      <c r="T124" s="65">
        <v>11.4918</v>
      </c>
      <c r="U124" s="65">
        <v>11.6587</v>
      </c>
      <c r="V124" s="65">
        <v>11.617699999999999</v>
      </c>
      <c r="W124" s="65">
        <v>11.488200000000001</v>
      </c>
      <c r="X124" s="65">
        <v>11.715999999999999</v>
      </c>
      <c r="Y124" s="65">
        <v>11.680899999999999</v>
      </c>
      <c r="Z124" s="65">
        <v>11.6646</v>
      </c>
      <c r="AA124" s="65">
        <v>12.1805</v>
      </c>
      <c r="AB124" s="65">
        <v>11.8131</v>
      </c>
      <c r="AC124" s="65">
        <v>12.0291</v>
      </c>
      <c r="AD124" s="65">
        <v>12.266500000000001</v>
      </c>
      <c r="AE124" s="65">
        <v>12.0098</v>
      </c>
      <c r="AF124" s="65">
        <v>12.102600000000001</v>
      </c>
      <c r="AG124" s="65">
        <v>11.9604</v>
      </c>
      <c r="AH124" s="65">
        <v>12.109500000000001</v>
      </c>
      <c r="AI124" s="65">
        <v>12.077299999999999</v>
      </c>
      <c r="AJ124" s="65">
        <v>12.150700000000001</v>
      </c>
      <c r="AK124" s="65">
        <v>12.2875</v>
      </c>
      <c r="AL124" s="65">
        <v>12.258800000000001</v>
      </c>
      <c r="AM124" s="65">
        <v>12.2371</v>
      </c>
      <c r="AN124" s="65">
        <v>12.3653</v>
      </c>
      <c r="AO124" s="65">
        <v>11.567</v>
      </c>
    </row>
    <row r="125" spans="3:41" x14ac:dyDescent="0.25">
      <c r="C125" s="59"/>
      <c r="D125" s="1" t="s">
        <v>82</v>
      </c>
      <c r="E125" s="65">
        <v>14.2585</v>
      </c>
      <c r="F125" s="65">
        <v>14.411</v>
      </c>
      <c r="G125" s="65">
        <v>13.5791</v>
      </c>
      <c r="H125" s="65">
        <v>14.116899999999999</v>
      </c>
      <c r="I125" s="65">
        <v>14.508900000000001</v>
      </c>
      <c r="J125" s="65">
        <v>14.5641</v>
      </c>
      <c r="K125" s="65">
        <v>14.0093</v>
      </c>
      <c r="L125" s="65">
        <v>13.8908</v>
      </c>
      <c r="M125" s="65">
        <v>14.246700000000001</v>
      </c>
      <c r="N125" s="65">
        <v>14.505000000000001</v>
      </c>
      <c r="O125" s="65">
        <v>13.801600000000001</v>
      </c>
      <c r="P125" s="65">
        <v>14.336</v>
      </c>
      <c r="Q125" s="65">
        <v>14.0649</v>
      </c>
      <c r="R125" s="65">
        <v>14.555</v>
      </c>
      <c r="S125" s="65">
        <v>14.2439</v>
      </c>
      <c r="T125" s="65">
        <v>14.1547</v>
      </c>
      <c r="U125" s="65">
        <v>14.8438</v>
      </c>
      <c r="V125" s="65">
        <v>14.5524</v>
      </c>
      <c r="W125" s="65">
        <v>14.923999999999999</v>
      </c>
      <c r="X125" s="65">
        <v>14.9582</v>
      </c>
      <c r="Y125" s="65">
        <v>14.850899999999999</v>
      </c>
      <c r="Z125" s="65">
        <v>15.1571</v>
      </c>
      <c r="AA125" s="65">
        <v>15.0984</v>
      </c>
      <c r="AB125" s="65">
        <v>14.3978</v>
      </c>
      <c r="AC125" s="65">
        <v>14.911199999999999</v>
      </c>
      <c r="AD125" s="65">
        <v>14.4491</v>
      </c>
      <c r="AE125" s="65">
        <v>14.993499999999999</v>
      </c>
      <c r="AF125" s="65">
        <v>15.1675</v>
      </c>
      <c r="AG125" s="65">
        <v>14.8904</v>
      </c>
      <c r="AH125" s="65">
        <v>15.452299999999999</v>
      </c>
      <c r="AI125" s="65">
        <v>15.076700000000001</v>
      </c>
      <c r="AJ125" s="65">
        <v>14.996499999999999</v>
      </c>
      <c r="AK125" s="65">
        <v>14.954000000000001</v>
      </c>
      <c r="AL125" s="65">
        <v>15.3675</v>
      </c>
      <c r="AM125" s="65">
        <v>15.6191</v>
      </c>
      <c r="AN125" s="65">
        <v>14.8118</v>
      </c>
      <c r="AO125" s="65">
        <v>14.7713</v>
      </c>
    </row>
    <row r="126" spans="3:41" x14ac:dyDescent="0.25">
      <c r="C126" s="59" t="s">
        <v>18</v>
      </c>
      <c r="D126" s="1" t="s">
        <v>80</v>
      </c>
      <c r="E126" s="65">
        <v>9.0311299999999992</v>
      </c>
      <c r="F126" s="65">
        <v>9.2948299999999993</v>
      </c>
      <c r="G126" s="65">
        <v>9.3806999999999992</v>
      </c>
      <c r="H126" s="65">
        <v>9.31921</v>
      </c>
      <c r="I126" s="65">
        <v>9.4525600000000001</v>
      </c>
      <c r="J126" s="65">
        <v>9.4207699999999992</v>
      </c>
      <c r="K126" s="65">
        <v>9.4285099999999993</v>
      </c>
      <c r="L126" s="65">
        <v>9.4744899999999994</v>
      </c>
      <c r="M126" s="65">
        <v>9.2067599999999992</v>
      </c>
      <c r="N126" s="65">
        <v>9.5121000000000002</v>
      </c>
      <c r="O126" s="65">
        <v>9.6085600000000007</v>
      </c>
      <c r="P126" s="65">
        <v>9.4824400000000004</v>
      </c>
      <c r="Q126" s="65">
        <v>9.7433700000000005</v>
      </c>
      <c r="R126" s="65">
        <v>9.5848999999999993</v>
      </c>
      <c r="S126" s="65">
        <v>9.6711200000000002</v>
      </c>
      <c r="T126" s="65">
        <v>9.3754200000000001</v>
      </c>
      <c r="U126" s="65">
        <v>9.3553200000000007</v>
      </c>
      <c r="V126" s="65">
        <v>9.3463600000000007</v>
      </c>
      <c r="W126" s="65">
        <v>9.3546800000000001</v>
      </c>
      <c r="X126" s="65">
        <v>9.4126899999999996</v>
      </c>
      <c r="Y126" s="65">
        <v>9.6205400000000001</v>
      </c>
      <c r="Z126" s="65">
        <v>9.6280400000000004</v>
      </c>
      <c r="AA126" s="65">
        <v>9.7900600000000004</v>
      </c>
      <c r="AB126" s="65">
        <v>9.6821599999999997</v>
      </c>
      <c r="AC126" s="65">
        <v>9.9251900000000006</v>
      </c>
      <c r="AD126" s="65">
        <v>10.0131</v>
      </c>
      <c r="AE126" s="65">
        <v>10.021599999999999</v>
      </c>
      <c r="AF126" s="65">
        <v>10.250299999999999</v>
      </c>
      <c r="AG126" s="65">
        <v>10.1874</v>
      </c>
      <c r="AH126" s="65">
        <v>10.1252</v>
      </c>
      <c r="AI126" s="65">
        <v>9.9339899999999997</v>
      </c>
      <c r="AJ126" s="65">
        <v>10.100099999999999</v>
      </c>
      <c r="AK126" s="65">
        <v>10.1439</v>
      </c>
      <c r="AL126" s="65">
        <v>10.3712</v>
      </c>
      <c r="AM126" s="65">
        <v>10.364599999999999</v>
      </c>
      <c r="AN126" s="65">
        <v>10.314399999999999</v>
      </c>
      <c r="AO126" s="65">
        <v>10.3886</v>
      </c>
    </row>
    <row r="127" spans="3:41" x14ac:dyDescent="0.25">
      <c r="C127" s="59"/>
      <c r="D127" s="1" t="s">
        <v>81</v>
      </c>
      <c r="E127" s="65">
        <v>11.042199999999999</v>
      </c>
      <c r="F127" s="65">
        <v>11.0762</v>
      </c>
      <c r="G127" s="65">
        <v>11.027100000000001</v>
      </c>
      <c r="H127" s="65">
        <v>11.074400000000001</v>
      </c>
      <c r="I127" s="65">
        <v>10.962999999999999</v>
      </c>
      <c r="J127" s="65">
        <v>11.030799999999999</v>
      </c>
      <c r="K127" s="65">
        <v>11.155099999999999</v>
      </c>
      <c r="L127" s="65">
        <v>11.335599999999999</v>
      </c>
      <c r="M127" s="65">
        <v>11.238300000000001</v>
      </c>
      <c r="N127" s="65">
        <v>11.104900000000001</v>
      </c>
      <c r="O127" s="65">
        <v>11.2681</v>
      </c>
      <c r="P127" s="65">
        <v>11.202299999999999</v>
      </c>
      <c r="Q127" s="65">
        <v>11.506600000000001</v>
      </c>
      <c r="R127" s="65">
        <v>11.307</v>
      </c>
      <c r="S127" s="65">
        <v>11.577400000000001</v>
      </c>
      <c r="T127" s="65">
        <v>11.2676</v>
      </c>
      <c r="U127" s="65">
        <v>11.4953</v>
      </c>
      <c r="V127" s="65">
        <v>11.587400000000001</v>
      </c>
      <c r="W127" s="65">
        <v>11.6393</v>
      </c>
      <c r="X127" s="65">
        <v>11.4999</v>
      </c>
      <c r="Y127" s="65">
        <v>11.7501</v>
      </c>
      <c r="Z127" s="65">
        <v>11.5649</v>
      </c>
      <c r="AA127" s="65">
        <v>11.7744</v>
      </c>
      <c r="AB127" s="65">
        <v>11.8803</v>
      </c>
      <c r="AC127" s="65">
        <v>12.0082</v>
      </c>
      <c r="AD127" s="65">
        <v>11.9801</v>
      </c>
      <c r="AE127" s="65">
        <v>12.016</v>
      </c>
      <c r="AF127" s="65">
        <v>12.0694</v>
      </c>
      <c r="AG127" s="65">
        <v>11.9231</v>
      </c>
      <c r="AH127" s="65">
        <v>12.0608</v>
      </c>
      <c r="AI127" s="65">
        <v>11.9796</v>
      </c>
      <c r="AJ127" s="65">
        <v>11.863099999999999</v>
      </c>
      <c r="AK127" s="65">
        <v>11.963699999999999</v>
      </c>
      <c r="AL127" s="65">
        <v>12.0649</v>
      </c>
      <c r="AM127" s="65">
        <v>12.078900000000001</v>
      </c>
      <c r="AN127" s="65">
        <v>12.1548</v>
      </c>
      <c r="AO127" s="65">
        <v>12.187099999999999</v>
      </c>
    </row>
    <row r="128" spans="3:41" x14ac:dyDescent="0.25">
      <c r="C128" s="59"/>
      <c r="D128" s="1" t="s">
        <v>82</v>
      </c>
      <c r="E128" s="65">
        <v>14.232100000000001</v>
      </c>
      <c r="F128" s="65">
        <v>14.419600000000001</v>
      </c>
      <c r="G128" s="65">
        <v>14.125299999999999</v>
      </c>
      <c r="H128" s="65">
        <v>13.94</v>
      </c>
      <c r="I128" s="65">
        <v>14.1568</v>
      </c>
      <c r="J128" s="65">
        <v>13.9598</v>
      </c>
      <c r="K128" s="65">
        <v>14.111800000000001</v>
      </c>
      <c r="L128" s="65">
        <v>14.194100000000001</v>
      </c>
      <c r="M128" s="65">
        <v>14.398099999999999</v>
      </c>
      <c r="N128" s="65">
        <v>14.1014</v>
      </c>
      <c r="O128" s="65">
        <v>14.6105</v>
      </c>
      <c r="P128" s="65">
        <v>14.3361</v>
      </c>
      <c r="Q128" s="65">
        <v>14.516400000000001</v>
      </c>
      <c r="R128" s="65">
        <v>14.697800000000001</v>
      </c>
      <c r="S128" s="65">
        <v>14.680999999999999</v>
      </c>
      <c r="T128" s="65">
        <v>14.4672</v>
      </c>
      <c r="U128" s="65">
        <v>14.326000000000001</v>
      </c>
      <c r="V128" s="65">
        <v>14.4107</v>
      </c>
      <c r="W128" s="65">
        <v>14.8948</v>
      </c>
      <c r="X128" s="65">
        <v>14.8111</v>
      </c>
      <c r="Y128" s="65">
        <v>15.0253</v>
      </c>
      <c r="Z128" s="65">
        <v>14.589700000000001</v>
      </c>
      <c r="AA128" s="65">
        <v>14.368600000000001</v>
      </c>
      <c r="AB128" s="65">
        <v>14.8924</v>
      </c>
      <c r="AC128" s="65">
        <v>14.728</v>
      </c>
      <c r="AD128" s="65">
        <v>14.619400000000001</v>
      </c>
      <c r="AE128" s="65">
        <v>15.055999999999999</v>
      </c>
      <c r="AF128" s="65">
        <v>15.024800000000001</v>
      </c>
      <c r="AG128" s="65">
        <v>14.7864</v>
      </c>
      <c r="AH128" s="65">
        <v>14.3855</v>
      </c>
      <c r="AI128" s="65">
        <v>14.9396</v>
      </c>
      <c r="AJ128" s="65">
        <v>15.2463</v>
      </c>
      <c r="AK128" s="65">
        <v>15.013400000000001</v>
      </c>
      <c r="AL128" s="65">
        <v>15.2807</v>
      </c>
      <c r="AM128" s="65">
        <v>14.9857</v>
      </c>
      <c r="AN128" s="65">
        <v>14.938000000000001</v>
      </c>
      <c r="AO128" s="65">
        <v>14.9598</v>
      </c>
    </row>
    <row r="129" spans="3:41" x14ac:dyDescent="0.25">
      <c r="C129" s="59" t="s">
        <v>19</v>
      </c>
      <c r="D129" s="1" t="s">
        <v>80</v>
      </c>
      <c r="E129" s="65">
        <v>9.3886299999999991</v>
      </c>
      <c r="F129" s="65">
        <v>9.2369000000000003</v>
      </c>
      <c r="G129" s="65">
        <v>9.4219100000000005</v>
      </c>
      <c r="H129" s="65">
        <v>9.6423299999999994</v>
      </c>
      <c r="I129" s="65">
        <v>9.9192300000000007</v>
      </c>
      <c r="J129" s="65">
        <v>9.8010300000000008</v>
      </c>
      <c r="K129" s="65">
        <v>9.8306500000000003</v>
      </c>
      <c r="L129" s="65">
        <v>9.9652799999999999</v>
      </c>
      <c r="M129" s="65">
        <v>9.7754999999999992</v>
      </c>
      <c r="N129" s="65">
        <v>9.6387800000000006</v>
      </c>
      <c r="O129" s="65">
        <v>9.6594999999999995</v>
      </c>
      <c r="P129" s="65">
        <v>9.7378400000000003</v>
      </c>
      <c r="Q129" s="65">
        <v>9.7041699999999995</v>
      </c>
      <c r="R129" s="65">
        <v>9.6712199999999999</v>
      </c>
      <c r="S129" s="65">
        <v>9.75427</v>
      </c>
      <c r="T129" s="65">
        <v>9.5533699999999993</v>
      </c>
      <c r="U129" s="65">
        <v>9.6934400000000007</v>
      </c>
      <c r="V129" s="65">
        <v>9.5615400000000008</v>
      </c>
      <c r="W129" s="65">
        <v>9.7514400000000006</v>
      </c>
      <c r="X129" s="65">
        <v>9.6845800000000004</v>
      </c>
      <c r="Y129" s="65">
        <v>9.6854099999999992</v>
      </c>
      <c r="Z129" s="65">
        <v>10.074400000000001</v>
      </c>
      <c r="AA129" s="65">
        <v>10.3284</v>
      </c>
      <c r="AB129" s="65">
        <v>10.204599999999999</v>
      </c>
      <c r="AC129" s="65">
        <v>10.3089</v>
      </c>
      <c r="AD129" s="65">
        <v>10.0541</v>
      </c>
      <c r="AE129" s="65">
        <v>10.1782</v>
      </c>
      <c r="AF129" s="65">
        <v>10.172700000000001</v>
      </c>
      <c r="AG129" s="65">
        <v>10.272500000000001</v>
      </c>
      <c r="AH129" s="65">
        <v>10.273199999999999</v>
      </c>
      <c r="AI129" s="65">
        <v>10.3276</v>
      </c>
      <c r="AJ129" s="65">
        <v>10.2485</v>
      </c>
      <c r="AK129" s="65">
        <v>10.600199999999999</v>
      </c>
      <c r="AL129" s="65">
        <v>10.9076</v>
      </c>
      <c r="AM129" s="65">
        <v>10.915800000000001</v>
      </c>
      <c r="AN129" s="65">
        <v>10.767300000000001</v>
      </c>
      <c r="AO129" s="65">
        <v>11.116899999999999</v>
      </c>
    </row>
    <row r="130" spans="3:41" x14ac:dyDescent="0.25">
      <c r="C130" s="59"/>
      <c r="D130" s="1" t="s">
        <v>81</v>
      </c>
      <c r="E130" s="65">
        <v>12.8683</v>
      </c>
      <c r="F130" s="65">
        <v>12.7722</v>
      </c>
      <c r="G130" s="65">
        <v>12.741</v>
      </c>
      <c r="H130" s="65">
        <v>12.781000000000001</v>
      </c>
      <c r="I130" s="65">
        <v>12.856199999999999</v>
      </c>
      <c r="J130" s="65">
        <v>12.668100000000001</v>
      </c>
      <c r="K130" s="65">
        <v>12.553000000000001</v>
      </c>
      <c r="L130" s="65">
        <v>12.763199999999999</v>
      </c>
      <c r="M130" s="65">
        <v>12.8165</v>
      </c>
      <c r="N130" s="65">
        <v>12.842700000000001</v>
      </c>
      <c r="O130" s="65">
        <v>12.8622</v>
      </c>
      <c r="P130" s="65">
        <v>12.9895</v>
      </c>
      <c r="Q130" s="65">
        <v>12.819100000000001</v>
      </c>
      <c r="R130" s="65">
        <v>12.888500000000001</v>
      </c>
      <c r="S130" s="65">
        <v>12.8047</v>
      </c>
      <c r="T130" s="65">
        <v>12.8005</v>
      </c>
      <c r="U130" s="65">
        <v>12.7967</v>
      </c>
      <c r="V130" s="65">
        <v>12.7804</v>
      </c>
      <c r="W130" s="65">
        <v>13.2235</v>
      </c>
      <c r="X130" s="65">
        <v>12.9864</v>
      </c>
      <c r="Y130" s="65">
        <v>13.0145</v>
      </c>
      <c r="Z130" s="65">
        <v>13.3774</v>
      </c>
      <c r="AA130" s="65">
        <v>13.23</v>
      </c>
      <c r="AB130" s="65">
        <v>13.3293</v>
      </c>
      <c r="AC130" s="65">
        <v>13.3606</v>
      </c>
      <c r="AD130" s="65">
        <v>13.310499999999999</v>
      </c>
      <c r="AE130" s="65">
        <v>13.3262</v>
      </c>
      <c r="AF130" s="65">
        <v>13.4567</v>
      </c>
      <c r="AG130" s="65">
        <v>13.356400000000001</v>
      </c>
      <c r="AH130" s="65">
        <v>13.472099999999999</v>
      </c>
      <c r="AI130" s="65">
        <v>13.284000000000001</v>
      </c>
      <c r="AJ130" s="65">
        <v>13.3408</v>
      </c>
      <c r="AK130" s="65">
        <v>13.346399999999999</v>
      </c>
      <c r="AL130" s="65">
        <v>13.7357</v>
      </c>
      <c r="AM130" s="65">
        <v>13.840199999999999</v>
      </c>
      <c r="AN130" s="65">
        <v>13.8247</v>
      </c>
      <c r="AO130" s="65">
        <v>13.8123</v>
      </c>
    </row>
    <row r="131" spans="3:41" x14ac:dyDescent="0.25">
      <c r="C131" s="59"/>
      <c r="D131" s="1" t="s">
        <v>82</v>
      </c>
      <c r="E131" s="65">
        <v>15.4787</v>
      </c>
      <c r="F131" s="65">
        <v>15.5571</v>
      </c>
      <c r="G131" s="65">
        <v>15.5822</v>
      </c>
      <c r="H131" s="65">
        <v>15.5299</v>
      </c>
      <c r="I131" s="65">
        <v>15.4519</v>
      </c>
      <c r="J131" s="65">
        <v>15.604200000000001</v>
      </c>
      <c r="K131" s="65">
        <v>15.435600000000001</v>
      </c>
      <c r="L131" s="65">
        <v>15.5686</v>
      </c>
      <c r="M131" s="65">
        <v>15.523400000000001</v>
      </c>
      <c r="N131" s="65">
        <v>15.619199999999999</v>
      </c>
      <c r="O131" s="65">
        <v>15.5265</v>
      </c>
      <c r="P131" s="65">
        <v>15.6416</v>
      </c>
      <c r="Q131" s="65">
        <v>15.5525</v>
      </c>
      <c r="R131" s="65">
        <v>15.612500000000001</v>
      </c>
      <c r="S131" s="65">
        <v>15.571199999999999</v>
      </c>
      <c r="T131" s="65">
        <v>15.408300000000001</v>
      </c>
      <c r="U131" s="65">
        <v>15.4261</v>
      </c>
      <c r="V131" s="65">
        <v>15.6991</v>
      </c>
      <c r="W131" s="65">
        <v>15.538399999999999</v>
      </c>
      <c r="X131" s="65">
        <v>15.5435</v>
      </c>
      <c r="Y131" s="65">
        <v>15.6694</v>
      </c>
      <c r="Z131" s="65">
        <v>15.635300000000001</v>
      </c>
      <c r="AA131" s="65">
        <v>15.668900000000001</v>
      </c>
      <c r="AB131" s="65">
        <v>15.7178</v>
      </c>
      <c r="AC131" s="65">
        <v>15.702299999999999</v>
      </c>
      <c r="AD131" s="65">
        <v>15.581300000000001</v>
      </c>
      <c r="AE131" s="65">
        <v>15.648400000000001</v>
      </c>
      <c r="AF131" s="65">
        <v>15.548</v>
      </c>
      <c r="AG131" s="65">
        <v>15.627000000000001</v>
      </c>
      <c r="AH131" s="65">
        <v>15.526400000000001</v>
      </c>
      <c r="AI131" s="65">
        <v>15.551600000000001</v>
      </c>
      <c r="AJ131" s="65">
        <v>15.6731</v>
      </c>
      <c r="AK131" s="65">
        <v>15.718299999999999</v>
      </c>
      <c r="AL131" s="65">
        <v>15.807700000000001</v>
      </c>
      <c r="AM131" s="65">
        <v>15.8438</v>
      </c>
      <c r="AN131" s="65">
        <v>15.9122</v>
      </c>
      <c r="AO131" s="65">
        <v>15.6778</v>
      </c>
    </row>
    <row r="132" spans="3:41" x14ac:dyDescent="0.25">
      <c r="C132" s="59" t="s">
        <v>58</v>
      </c>
      <c r="D132" s="1" t="s">
        <v>80</v>
      </c>
      <c r="E132" s="65">
        <v>9.0963999999999992</v>
      </c>
      <c r="F132" s="65">
        <v>9.1758699999999997</v>
      </c>
      <c r="G132" s="65">
        <v>9.1993100000000005</v>
      </c>
      <c r="H132" s="65">
        <v>9.2215600000000002</v>
      </c>
      <c r="I132" s="65">
        <v>9.2761899999999997</v>
      </c>
      <c r="J132" s="65">
        <v>9.3050200000000007</v>
      </c>
      <c r="K132" s="65">
        <v>9.3220299999999998</v>
      </c>
      <c r="L132" s="65">
        <v>9.3808500000000006</v>
      </c>
      <c r="M132" s="65">
        <v>9.4957899999999995</v>
      </c>
      <c r="N132" s="65">
        <v>9.4886999999999997</v>
      </c>
      <c r="O132" s="65">
        <v>9.4856499999999997</v>
      </c>
      <c r="P132" s="65">
        <v>9.4559099999999994</v>
      </c>
      <c r="Q132" s="65">
        <v>9.4777400000000007</v>
      </c>
      <c r="R132" s="65">
        <v>9.4994800000000001</v>
      </c>
      <c r="S132" s="65">
        <v>9.5387400000000007</v>
      </c>
      <c r="T132" s="65">
        <v>9.4492899999999995</v>
      </c>
      <c r="U132" s="65">
        <v>9.5720200000000002</v>
      </c>
      <c r="V132" s="65">
        <v>9.53355</v>
      </c>
      <c r="W132" s="65">
        <v>9.5963499999999993</v>
      </c>
      <c r="X132" s="65">
        <v>9.6651600000000002</v>
      </c>
      <c r="Y132" s="65">
        <v>9.7833699999999997</v>
      </c>
      <c r="Z132" s="65">
        <v>9.7918199999999995</v>
      </c>
      <c r="AA132" s="65">
        <v>9.8927399999999999</v>
      </c>
      <c r="AB132" s="65">
        <v>9.8596000000000004</v>
      </c>
      <c r="AC132" s="65">
        <v>9.9346300000000003</v>
      </c>
      <c r="AD132" s="65">
        <v>9.9613899999999997</v>
      </c>
      <c r="AE132" s="65">
        <v>10.0512</v>
      </c>
      <c r="AF132" s="65">
        <v>10.094200000000001</v>
      </c>
      <c r="AG132" s="65">
        <v>10.119300000000001</v>
      </c>
      <c r="AH132" s="65">
        <v>10.119899999999999</v>
      </c>
      <c r="AI132" s="65">
        <v>10.1698</v>
      </c>
      <c r="AJ132" s="65">
        <v>10.1927</v>
      </c>
      <c r="AK132" s="65">
        <v>10.305400000000001</v>
      </c>
      <c r="AL132" s="65">
        <v>10.5059</v>
      </c>
      <c r="AM132" s="65">
        <v>10.588699999999999</v>
      </c>
      <c r="AN132" s="65">
        <v>10.6259</v>
      </c>
      <c r="AO132" s="65">
        <v>10.6586</v>
      </c>
    </row>
    <row r="133" spans="3:41" x14ac:dyDescent="0.25">
      <c r="C133" s="59"/>
      <c r="D133" s="1" t="s">
        <v>81</v>
      </c>
      <c r="E133" s="65">
        <v>11.4999</v>
      </c>
      <c r="F133" s="65">
        <v>11.5379</v>
      </c>
      <c r="G133" s="65">
        <v>11.526300000000001</v>
      </c>
      <c r="H133" s="65">
        <v>11.526300000000001</v>
      </c>
      <c r="I133" s="65">
        <v>11.594799999999999</v>
      </c>
      <c r="J133" s="65">
        <v>11.6145</v>
      </c>
      <c r="K133" s="65">
        <v>11.5809</v>
      </c>
      <c r="L133" s="65">
        <v>11.6449</v>
      </c>
      <c r="M133" s="65">
        <v>11.783300000000001</v>
      </c>
      <c r="N133" s="65">
        <v>11.807399999999999</v>
      </c>
      <c r="O133" s="65">
        <v>11.7667</v>
      </c>
      <c r="P133" s="65">
        <v>11.7759</v>
      </c>
      <c r="Q133" s="65">
        <v>11.813599999999999</v>
      </c>
      <c r="R133" s="65">
        <v>11.8606</v>
      </c>
      <c r="S133" s="65">
        <v>11.96</v>
      </c>
      <c r="T133" s="65">
        <v>11.8443</v>
      </c>
      <c r="U133" s="65">
        <v>12.027799999999999</v>
      </c>
      <c r="V133" s="65">
        <v>11.999000000000001</v>
      </c>
      <c r="W133" s="65">
        <v>12.076700000000001</v>
      </c>
      <c r="X133" s="65">
        <v>12.114699999999999</v>
      </c>
      <c r="Y133" s="65">
        <v>12.244</v>
      </c>
      <c r="Z133" s="65">
        <v>12.1358</v>
      </c>
      <c r="AA133" s="65">
        <v>12.2478</v>
      </c>
      <c r="AB133" s="65">
        <v>12.2744</v>
      </c>
      <c r="AC133" s="65">
        <v>12.3558</v>
      </c>
      <c r="AD133" s="65">
        <v>12.3849</v>
      </c>
      <c r="AE133" s="65">
        <v>12.367900000000001</v>
      </c>
      <c r="AF133" s="65">
        <v>12.4495</v>
      </c>
      <c r="AG133" s="65">
        <v>12.4434</v>
      </c>
      <c r="AH133" s="65">
        <v>12.452500000000001</v>
      </c>
      <c r="AI133" s="65">
        <v>12.5014</v>
      </c>
      <c r="AJ133" s="65">
        <v>12.5418</v>
      </c>
      <c r="AK133" s="65">
        <v>12.572800000000001</v>
      </c>
      <c r="AL133" s="65">
        <v>12.883599999999999</v>
      </c>
      <c r="AM133" s="65">
        <v>12.9855</v>
      </c>
      <c r="AN133" s="65">
        <v>12.988099999999999</v>
      </c>
      <c r="AO133" s="65">
        <v>12.982799999999999</v>
      </c>
    </row>
    <row r="134" spans="3:41" x14ac:dyDescent="0.25">
      <c r="C134" s="59"/>
      <c r="D134" s="1" t="s">
        <v>82</v>
      </c>
      <c r="E134" s="65">
        <v>14.746</v>
      </c>
      <c r="F134" s="65">
        <v>14.7135</v>
      </c>
      <c r="G134" s="65">
        <v>14.7943</v>
      </c>
      <c r="H134" s="65">
        <v>14.67</v>
      </c>
      <c r="I134" s="65">
        <v>14.7575</v>
      </c>
      <c r="J134" s="65">
        <v>14.775</v>
      </c>
      <c r="K134" s="65">
        <v>14.805099999999999</v>
      </c>
      <c r="L134" s="65">
        <v>14.724399999999999</v>
      </c>
      <c r="M134" s="65">
        <v>14.8569</v>
      </c>
      <c r="N134" s="65">
        <v>14.901899999999999</v>
      </c>
      <c r="O134" s="65">
        <v>14.904199999999999</v>
      </c>
      <c r="P134" s="65">
        <v>14.9011</v>
      </c>
      <c r="Q134" s="65">
        <v>14.949199999999999</v>
      </c>
      <c r="R134" s="65">
        <v>14.990399999999999</v>
      </c>
      <c r="S134" s="65">
        <v>15.046900000000001</v>
      </c>
      <c r="T134" s="65">
        <v>14.963100000000001</v>
      </c>
      <c r="U134" s="65">
        <v>15.1402</v>
      </c>
      <c r="V134" s="65">
        <v>15.176600000000001</v>
      </c>
      <c r="W134" s="65">
        <v>15.1623</v>
      </c>
      <c r="X134" s="65">
        <v>15.1677</v>
      </c>
      <c r="Y134" s="65">
        <v>15.191000000000001</v>
      </c>
      <c r="Z134" s="65">
        <v>15.200100000000001</v>
      </c>
      <c r="AA134" s="65">
        <v>15.2355</v>
      </c>
      <c r="AB134" s="65">
        <v>15.2151</v>
      </c>
      <c r="AC134" s="65">
        <v>15.244899999999999</v>
      </c>
      <c r="AD134" s="65">
        <v>15.2242</v>
      </c>
      <c r="AE134" s="65">
        <v>15.2659</v>
      </c>
      <c r="AF134" s="65">
        <v>15.315300000000001</v>
      </c>
      <c r="AG134" s="65">
        <v>15.256600000000001</v>
      </c>
      <c r="AH134" s="65">
        <v>15.307</v>
      </c>
      <c r="AI134" s="65">
        <v>15.3028</v>
      </c>
      <c r="AJ134" s="65">
        <v>15.3264</v>
      </c>
      <c r="AK134" s="65">
        <v>15.3752</v>
      </c>
      <c r="AL134" s="65">
        <v>15.3851</v>
      </c>
      <c r="AM134" s="65">
        <v>15.4084</v>
      </c>
      <c r="AN134" s="65">
        <v>15.3462</v>
      </c>
      <c r="AO134" s="65">
        <v>15.398199999999999</v>
      </c>
    </row>
    <row r="138" spans="3:41" x14ac:dyDescent="0.25">
      <c r="C138" s="9" t="s">
        <v>102</v>
      </c>
      <c r="D138" s="7"/>
      <c r="E138" s="7"/>
      <c r="F138" s="7"/>
      <c r="G138" s="7"/>
      <c r="H138" s="7"/>
    </row>
    <row r="140" spans="3:41" ht="30" x14ac:dyDescent="0.25">
      <c r="D140" s="1"/>
      <c r="E140" s="35" t="s">
        <v>24</v>
      </c>
      <c r="F140" s="35" t="s">
        <v>25</v>
      </c>
      <c r="G140" s="35" t="s">
        <v>26</v>
      </c>
      <c r="H140" s="35" t="s">
        <v>27</v>
      </c>
      <c r="I140" s="35" t="s">
        <v>28</v>
      </c>
      <c r="J140" s="35" t="s">
        <v>29</v>
      </c>
      <c r="K140" s="35" t="s">
        <v>30</v>
      </c>
      <c r="L140" s="35" t="s">
        <v>31</v>
      </c>
      <c r="M140" s="35" t="s">
        <v>32</v>
      </c>
      <c r="N140" s="35" t="s">
        <v>33</v>
      </c>
      <c r="O140" s="35" t="s">
        <v>34</v>
      </c>
      <c r="P140" s="35" t="s">
        <v>35</v>
      </c>
      <c r="Q140" s="35" t="s">
        <v>36</v>
      </c>
      <c r="R140" s="35" t="s">
        <v>37</v>
      </c>
      <c r="S140" s="35" t="s">
        <v>38</v>
      </c>
      <c r="T140" s="35" t="s">
        <v>39</v>
      </c>
      <c r="U140" s="35" t="s">
        <v>40</v>
      </c>
      <c r="V140" s="35" t="s">
        <v>41</v>
      </c>
      <c r="W140" s="35" t="s">
        <v>42</v>
      </c>
      <c r="X140" s="35" t="s">
        <v>43</v>
      </c>
      <c r="Y140" s="35" t="s">
        <v>44</v>
      </c>
      <c r="Z140" s="35" t="s">
        <v>45</v>
      </c>
      <c r="AA140" s="35" t="s">
        <v>46</v>
      </c>
      <c r="AB140" s="35" t="s">
        <v>47</v>
      </c>
      <c r="AC140" s="35" t="s">
        <v>48</v>
      </c>
      <c r="AD140" s="35" t="s">
        <v>49</v>
      </c>
      <c r="AE140" s="35" t="s">
        <v>50</v>
      </c>
      <c r="AF140" s="35" t="s">
        <v>51</v>
      </c>
      <c r="AG140" s="35" t="s">
        <v>52</v>
      </c>
      <c r="AH140" s="35" t="s">
        <v>53</v>
      </c>
      <c r="AI140" s="35" t="s">
        <v>54</v>
      </c>
      <c r="AJ140" s="35" t="s">
        <v>91</v>
      </c>
      <c r="AK140" s="35" t="s">
        <v>92</v>
      </c>
      <c r="AL140" s="35" t="s">
        <v>94</v>
      </c>
    </row>
    <row r="141" spans="3:41" x14ac:dyDescent="0.25">
      <c r="C141" s="59" t="s">
        <v>88</v>
      </c>
      <c r="D141" s="1" t="s">
        <v>80</v>
      </c>
      <c r="E141" s="51">
        <f>SUM(E66:H66)/4</f>
        <v>8.8037799999999997</v>
      </c>
      <c r="F141" s="51">
        <f t="shared" ref="F141:AL148" si="22">SUM(F66:I66)/4</f>
        <v>8.9206449999999986</v>
      </c>
      <c r="G141" s="51">
        <f t="shared" si="22"/>
        <v>8.9739649999999997</v>
      </c>
      <c r="H141" s="51">
        <f t="shared" si="22"/>
        <v>9.059545</v>
      </c>
      <c r="I141" s="51">
        <f t="shared" si="22"/>
        <v>9.0520125</v>
      </c>
      <c r="J141" s="51">
        <f t="shared" si="22"/>
        <v>9.0198150000000012</v>
      </c>
      <c r="K141" s="51">
        <f t="shared" si="22"/>
        <v>9.0365050000000018</v>
      </c>
      <c r="L141" s="51">
        <f t="shared" si="22"/>
        <v>9.0599600000000002</v>
      </c>
      <c r="M141" s="51">
        <f t="shared" si="22"/>
        <v>9.1031949999999995</v>
      </c>
      <c r="N141" s="51">
        <f t="shared" si="22"/>
        <v>9.1231074999999997</v>
      </c>
      <c r="O141" s="51">
        <f t="shared" si="22"/>
        <v>9.1444124999999996</v>
      </c>
      <c r="P141" s="51">
        <f t="shared" si="22"/>
        <v>9.1885275000000011</v>
      </c>
      <c r="Q141" s="51">
        <f t="shared" si="22"/>
        <v>9.167110000000001</v>
      </c>
      <c r="R141" s="51">
        <f t="shared" si="22"/>
        <v>9.1875575000000005</v>
      </c>
      <c r="S141" s="51">
        <f t="shared" si="22"/>
        <v>9.187854999999999</v>
      </c>
      <c r="T141" s="51">
        <f t="shared" si="22"/>
        <v>9.1925874999999984</v>
      </c>
      <c r="U141" s="51">
        <f t="shared" si="22"/>
        <v>9.1709774999999993</v>
      </c>
      <c r="V141" s="51">
        <f t="shared" si="22"/>
        <v>9.2682500000000001</v>
      </c>
      <c r="W141" s="51">
        <f t="shared" si="22"/>
        <v>9.3127725000000012</v>
      </c>
      <c r="X141" s="51">
        <f t="shared" si="22"/>
        <v>9.4014750000000014</v>
      </c>
      <c r="Y141" s="51">
        <f t="shared" si="22"/>
        <v>9.5376450000000013</v>
      </c>
      <c r="Z141" s="51">
        <f t="shared" si="22"/>
        <v>9.6195975000000011</v>
      </c>
      <c r="AA141" s="51">
        <f t="shared" si="22"/>
        <v>9.6673650000000002</v>
      </c>
      <c r="AB141" s="51">
        <f t="shared" si="22"/>
        <v>9.6919400000000007</v>
      </c>
      <c r="AC141" s="51">
        <f t="shared" si="22"/>
        <v>9.7200675000000007</v>
      </c>
      <c r="AD141" s="51">
        <f t="shared" si="22"/>
        <v>9.7471750000000004</v>
      </c>
      <c r="AE141" s="51">
        <f t="shared" si="22"/>
        <v>9.8522450000000017</v>
      </c>
      <c r="AF141" s="51">
        <f t="shared" si="22"/>
        <v>9.8936750000000018</v>
      </c>
      <c r="AG141" s="51">
        <f t="shared" si="22"/>
        <v>9.9598624999999998</v>
      </c>
      <c r="AH141" s="51">
        <f t="shared" si="22"/>
        <v>10.011017500000001</v>
      </c>
      <c r="AI141" s="51">
        <f t="shared" si="22"/>
        <v>10.0299475</v>
      </c>
      <c r="AJ141" s="51">
        <f t="shared" si="22"/>
        <v>10.065999999999999</v>
      </c>
      <c r="AK141" s="51">
        <f t="shared" si="22"/>
        <v>10.110075</v>
      </c>
      <c r="AL141" s="51">
        <f t="shared" si="22"/>
        <v>10.103</v>
      </c>
    </row>
    <row r="142" spans="3:41" x14ac:dyDescent="0.25">
      <c r="C142" s="59"/>
      <c r="D142" s="1" t="s">
        <v>81</v>
      </c>
      <c r="E142" s="51">
        <f t="shared" ref="E142:T157" si="23">SUM(E67:H67)/4</f>
        <v>11.219949999999999</v>
      </c>
      <c r="F142" s="51">
        <f t="shared" si="22"/>
        <v>11.269324999999998</v>
      </c>
      <c r="G142" s="51">
        <f t="shared" si="22"/>
        <v>11.321175</v>
      </c>
      <c r="H142" s="51">
        <f t="shared" si="22"/>
        <v>11.361775000000002</v>
      </c>
      <c r="I142" s="51">
        <f t="shared" si="22"/>
        <v>11.343</v>
      </c>
      <c r="J142" s="51">
        <f t="shared" si="22"/>
        <v>11.308400000000001</v>
      </c>
      <c r="K142" s="51">
        <f t="shared" si="22"/>
        <v>11.291099999999998</v>
      </c>
      <c r="L142" s="51">
        <f t="shared" si="22"/>
        <v>11.262649999999999</v>
      </c>
      <c r="M142" s="51">
        <f t="shared" si="22"/>
        <v>11.222075</v>
      </c>
      <c r="N142" s="51">
        <f t="shared" si="22"/>
        <v>11.267950000000001</v>
      </c>
      <c r="O142" s="51">
        <f t="shared" si="22"/>
        <v>11.273050000000001</v>
      </c>
      <c r="P142" s="51">
        <f t="shared" si="22"/>
        <v>11.312149999999999</v>
      </c>
      <c r="Q142" s="51">
        <f t="shared" si="22"/>
        <v>11.381500000000001</v>
      </c>
      <c r="R142" s="51">
        <f t="shared" si="22"/>
        <v>11.415625</v>
      </c>
      <c r="S142" s="51">
        <f t="shared" si="22"/>
        <v>11.473224999999999</v>
      </c>
      <c r="T142" s="51">
        <f t="shared" si="22"/>
        <v>11.558649999999998</v>
      </c>
      <c r="U142" s="51">
        <f t="shared" si="22"/>
        <v>11.626074999999998</v>
      </c>
      <c r="V142" s="51">
        <f t="shared" si="22"/>
        <v>11.7904</v>
      </c>
      <c r="W142" s="51">
        <f t="shared" si="22"/>
        <v>11.897824999999999</v>
      </c>
      <c r="X142" s="51">
        <f t="shared" si="22"/>
        <v>12.0527</v>
      </c>
      <c r="Y142" s="51">
        <f t="shared" si="22"/>
        <v>12.195600000000001</v>
      </c>
      <c r="Z142" s="51">
        <f t="shared" si="22"/>
        <v>12.23105</v>
      </c>
      <c r="AA142" s="51">
        <f t="shared" si="22"/>
        <v>12.3169</v>
      </c>
      <c r="AB142" s="51">
        <f t="shared" si="22"/>
        <v>12.309524999999999</v>
      </c>
      <c r="AC142" s="51">
        <f t="shared" si="22"/>
        <v>12.325475000000001</v>
      </c>
      <c r="AD142" s="51">
        <f t="shared" si="22"/>
        <v>12.356999999999999</v>
      </c>
      <c r="AE142" s="51">
        <f t="shared" si="22"/>
        <v>12.369375</v>
      </c>
      <c r="AF142" s="51">
        <f t="shared" si="22"/>
        <v>12.470849999999999</v>
      </c>
      <c r="AG142" s="51">
        <f t="shared" si="22"/>
        <v>12.551500000000001</v>
      </c>
      <c r="AH142" s="51">
        <f t="shared" si="22"/>
        <v>12.590074999999999</v>
      </c>
      <c r="AI142" s="51">
        <f t="shared" si="22"/>
        <v>12.695325</v>
      </c>
      <c r="AJ142" s="51">
        <f t="shared" si="22"/>
        <v>12.712950000000001</v>
      </c>
      <c r="AK142" s="51">
        <f t="shared" si="22"/>
        <v>12.681699999999999</v>
      </c>
      <c r="AL142" s="51">
        <f t="shared" si="22"/>
        <v>12.659974999999999</v>
      </c>
    </row>
    <row r="143" spans="3:41" x14ac:dyDescent="0.25">
      <c r="C143" s="59"/>
      <c r="D143" s="1" t="s">
        <v>82</v>
      </c>
      <c r="E143" s="51">
        <f t="shared" si="23"/>
        <v>14.281875000000001</v>
      </c>
      <c r="F143" s="51">
        <f t="shared" si="22"/>
        <v>14.326124999999999</v>
      </c>
      <c r="G143" s="51">
        <f t="shared" si="22"/>
        <v>14.37585</v>
      </c>
      <c r="H143" s="51">
        <f t="shared" si="22"/>
        <v>14.370024999999998</v>
      </c>
      <c r="I143" s="51">
        <f t="shared" si="22"/>
        <v>14.36965</v>
      </c>
      <c r="J143" s="51">
        <f t="shared" si="22"/>
        <v>14.393975000000001</v>
      </c>
      <c r="K143" s="51">
        <f t="shared" si="22"/>
        <v>14.34515</v>
      </c>
      <c r="L143" s="51">
        <f t="shared" si="22"/>
        <v>14.327575000000001</v>
      </c>
      <c r="M143" s="51">
        <f t="shared" si="22"/>
        <v>14.354925</v>
      </c>
      <c r="N143" s="51">
        <f t="shared" si="22"/>
        <v>14.333575</v>
      </c>
      <c r="O143" s="51">
        <f t="shared" si="22"/>
        <v>14.38405</v>
      </c>
      <c r="P143" s="51">
        <f t="shared" si="22"/>
        <v>14.4384</v>
      </c>
      <c r="Q143" s="51">
        <f t="shared" si="22"/>
        <v>14.539249999999999</v>
      </c>
      <c r="R143" s="51">
        <f t="shared" si="22"/>
        <v>14.6073</v>
      </c>
      <c r="S143" s="51">
        <f t="shared" si="22"/>
        <v>14.62345</v>
      </c>
      <c r="T143" s="51">
        <f t="shared" si="22"/>
        <v>14.673400000000001</v>
      </c>
      <c r="U143" s="51">
        <f t="shared" si="22"/>
        <v>14.732125000000002</v>
      </c>
      <c r="V143" s="51">
        <f t="shared" si="22"/>
        <v>14.836525</v>
      </c>
      <c r="W143" s="51">
        <f t="shared" si="22"/>
        <v>15.059525000000001</v>
      </c>
      <c r="X143" s="51">
        <f t="shared" si="22"/>
        <v>15.119175</v>
      </c>
      <c r="Y143" s="51">
        <f t="shared" si="22"/>
        <v>15.084125</v>
      </c>
      <c r="Z143" s="51">
        <f t="shared" si="22"/>
        <v>14.987225</v>
      </c>
      <c r="AA143" s="51">
        <f t="shared" si="22"/>
        <v>14.812825</v>
      </c>
      <c r="AB143" s="51">
        <f t="shared" si="22"/>
        <v>14.818825</v>
      </c>
      <c r="AC143" s="51">
        <f t="shared" si="22"/>
        <v>14.820499999999999</v>
      </c>
      <c r="AD143" s="51">
        <f t="shared" si="22"/>
        <v>14.885</v>
      </c>
      <c r="AE143" s="51">
        <f t="shared" si="22"/>
        <v>14.97875</v>
      </c>
      <c r="AF143" s="51">
        <f t="shared" si="22"/>
        <v>14.931474999999999</v>
      </c>
      <c r="AG143" s="51">
        <f t="shared" si="22"/>
        <v>14.944524999999999</v>
      </c>
      <c r="AH143" s="51">
        <f t="shared" si="22"/>
        <v>14.929150000000002</v>
      </c>
      <c r="AI143" s="51">
        <f t="shared" si="22"/>
        <v>15.050425000000001</v>
      </c>
      <c r="AJ143" s="51">
        <f t="shared" si="22"/>
        <v>15.207974999999999</v>
      </c>
      <c r="AK143" s="51">
        <f t="shared" si="22"/>
        <v>15.245050000000001</v>
      </c>
      <c r="AL143" s="51">
        <f t="shared" si="22"/>
        <v>15.261925</v>
      </c>
    </row>
    <row r="144" spans="3:41" x14ac:dyDescent="0.25">
      <c r="C144" s="59" t="s">
        <v>1</v>
      </c>
      <c r="D144" s="1" t="s">
        <v>80</v>
      </c>
      <c r="E144" s="51">
        <f t="shared" si="23"/>
        <v>8.869272500000001</v>
      </c>
      <c r="F144" s="51">
        <f t="shared" si="22"/>
        <v>8.8431949999999997</v>
      </c>
      <c r="G144" s="51">
        <f t="shared" si="22"/>
        <v>8.8043824999999991</v>
      </c>
      <c r="H144" s="51">
        <f t="shared" si="22"/>
        <v>8.8110350000000004</v>
      </c>
      <c r="I144" s="51">
        <f t="shared" si="22"/>
        <v>8.8703424999999996</v>
      </c>
      <c r="J144" s="51">
        <f t="shared" si="22"/>
        <v>8.9067000000000007</v>
      </c>
      <c r="K144" s="51">
        <f t="shared" si="22"/>
        <v>8.9814574999999994</v>
      </c>
      <c r="L144" s="51">
        <f t="shared" si="22"/>
        <v>9.0605574999999998</v>
      </c>
      <c r="M144" s="51">
        <f t="shared" si="22"/>
        <v>9.0864849999999997</v>
      </c>
      <c r="N144" s="51">
        <f t="shared" si="22"/>
        <v>9.1548024999999988</v>
      </c>
      <c r="O144" s="51">
        <f t="shared" si="22"/>
        <v>9.1520399999999995</v>
      </c>
      <c r="P144" s="51">
        <f t="shared" si="22"/>
        <v>9.1815774999999995</v>
      </c>
      <c r="Q144" s="51">
        <f t="shared" si="22"/>
        <v>9.1914575000000003</v>
      </c>
      <c r="R144" s="51">
        <f t="shared" si="22"/>
        <v>9.2256075000000006</v>
      </c>
      <c r="S144" s="51">
        <f t="shared" si="22"/>
        <v>9.3046375000000001</v>
      </c>
      <c r="T144" s="51">
        <f t="shared" si="22"/>
        <v>9.3422225000000001</v>
      </c>
      <c r="U144" s="51">
        <f t="shared" si="22"/>
        <v>9.4055549999999997</v>
      </c>
      <c r="V144" s="51">
        <f t="shared" si="22"/>
        <v>9.5252999999999997</v>
      </c>
      <c r="W144" s="51">
        <f t="shared" si="22"/>
        <v>9.5589999999999993</v>
      </c>
      <c r="X144" s="51">
        <f t="shared" si="22"/>
        <v>9.6452674999999992</v>
      </c>
      <c r="Y144" s="51">
        <f t="shared" si="22"/>
        <v>9.6774050000000003</v>
      </c>
      <c r="Z144" s="51">
        <f t="shared" si="22"/>
        <v>9.5959199999999996</v>
      </c>
      <c r="AA144" s="51">
        <f t="shared" si="22"/>
        <v>9.6197499999999998</v>
      </c>
      <c r="AB144" s="51">
        <f t="shared" si="22"/>
        <v>9.5370650000000001</v>
      </c>
      <c r="AC144" s="51">
        <f t="shared" si="22"/>
        <v>9.5438100000000006</v>
      </c>
      <c r="AD144" s="51">
        <f t="shared" si="22"/>
        <v>9.5839874999999992</v>
      </c>
      <c r="AE144" s="51">
        <f t="shared" si="22"/>
        <v>9.609377499999999</v>
      </c>
      <c r="AF144" s="51">
        <f t="shared" si="22"/>
        <v>9.6653900000000004</v>
      </c>
      <c r="AG144" s="51">
        <f t="shared" si="22"/>
        <v>9.7093725000000006</v>
      </c>
      <c r="AH144" s="51">
        <f t="shared" si="22"/>
        <v>9.7464575</v>
      </c>
      <c r="AI144" s="51">
        <f t="shared" si="22"/>
        <v>9.8285875000000011</v>
      </c>
      <c r="AJ144" s="51">
        <f t="shared" si="22"/>
        <v>9.8932325000000017</v>
      </c>
      <c r="AK144" s="51">
        <f t="shared" si="22"/>
        <v>10.007032500000001</v>
      </c>
      <c r="AL144" s="51">
        <f t="shared" si="22"/>
        <v>10.185305</v>
      </c>
    </row>
    <row r="145" spans="3:38" x14ac:dyDescent="0.25">
      <c r="C145" s="59"/>
      <c r="D145" s="1" t="s">
        <v>81</v>
      </c>
      <c r="E145" s="51">
        <f t="shared" si="23"/>
        <v>10.552474999999999</v>
      </c>
      <c r="F145" s="51">
        <f t="shared" si="22"/>
        <v>10.576874999999999</v>
      </c>
      <c r="G145" s="51">
        <f t="shared" si="22"/>
        <v>10.714575</v>
      </c>
      <c r="H145" s="51">
        <f t="shared" si="22"/>
        <v>10.8225</v>
      </c>
      <c r="I145" s="51">
        <f t="shared" si="22"/>
        <v>10.897874999999999</v>
      </c>
      <c r="J145" s="51">
        <f t="shared" si="22"/>
        <v>10.981375</v>
      </c>
      <c r="K145" s="51">
        <f t="shared" si="22"/>
        <v>11.022874999999999</v>
      </c>
      <c r="L145" s="51">
        <f t="shared" si="22"/>
        <v>11.02205</v>
      </c>
      <c r="M145" s="51">
        <f t="shared" si="22"/>
        <v>11.008325000000001</v>
      </c>
      <c r="N145" s="51">
        <f t="shared" si="22"/>
        <v>10.935625000000002</v>
      </c>
      <c r="O145" s="51">
        <f t="shared" si="22"/>
        <v>10.775500000000001</v>
      </c>
      <c r="P145" s="51">
        <f t="shared" si="22"/>
        <v>10.625475</v>
      </c>
      <c r="Q145" s="51">
        <f t="shared" si="22"/>
        <v>10.604800000000001</v>
      </c>
      <c r="R145" s="51">
        <f t="shared" si="22"/>
        <v>10.68225</v>
      </c>
      <c r="S145" s="51">
        <f t="shared" si="22"/>
        <v>10.833</v>
      </c>
      <c r="T145" s="51">
        <f t="shared" si="22"/>
        <v>11.078424999999999</v>
      </c>
      <c r="U145" s="51">
        <f t="shared" si="22"/>
        <v>11.231399999999999</v>
      </c>
      <c r="V145" s="51">
        <f t="shared" si="22"/>
        <v>11.325500000000002</v>
      </c>
      <c r="W145" s="51">
        <f t="shared" si="22"/>
        <v>11.355700000000001</v>
      </c>
      <c r="X145" s="51">
        <f t="shared" si="22"/>
        <v>11.393525</v>
      </c>
      <c r="Y145" s="51">
        <f t="shared" si="22"/>
        <v>11.398375</v>
      </c>
      <c r="Z145" s="51">
        <f t="shared" si="22"/>
        <v>11.43205</v>
      </c>
      <c r="AA145" s="51">
        <f t="shared" si="22"/>
        <v>11.585625</v>
      </c>
      <c r="AB145" s="51">
        <f t="shared" si="22"/>
        <v>11.587524999999999</v>
      </c>
      <c r="AC145" s="51">
        <f t="shared" si="22"/>
        <v>11.657399999999999</v>
      </c>
      <c r="AD145" s="51">
        <f t="shared" si="22"/>
        <v>11.670475</v>
      </c>
      <c r="AE145" s="51">
        <f t="shared" si="22"/>
        <v>11.647000000000002</v>
      </c>
      <c r="AF145" s="51">
        <f t="shared" si="22"/>
        <v>11.798425</v>
      </c>
      <c r="AG145" s="51">
        <f t="shared" si="22"/>
        <v>11.968925</v>
      </c>
      <c r="AH145" s="51">
        <f t="shared" si="22"/>
        <v>12.076174999999999</v>
      </c>
      <c r="AI145" s="51">
        <f t="shared" si="22"/>
        <v>12.288474999999998</v>
      </c>
      <c r="AJ145" s="51">
        <f t="shared" si="22"/>
        <v>12.358525</v>
      </c>
      <c r="AK145" s="51">
        <f t="shared" si="22"/>
        <v>12.358525</v>
      </c>
      <c r="AL145" s="51">
        <f t="shared" si="22"/>
        <v>12.474824999999999</v>
      </c>
    </row>
    <row r="146" spans="3:38" x14ac:dyDescent="0.25">
      <c r="C146" s="59"/>
      <c r="D146" s="1" t="s">
        <v>82</v>
      </c>
      <c r="E146" s="51">
        <f t="shared" si="23"/>
        <v>13.999174999999999</v>
      </c>
      <c r="F146" s="51">
        <f t="shared" si="22"/>
        <v>14.178875000000001</v>
      </c>
      <c r="G146" s="51">
        <f t="shared" si="22"/>
        <v>14.369425</v>
      </c>
      <c r="H146" s="51">
        <f t="shared" si="22"/>
        <v>14.50515</v>
      </c>
      <c r="I146" s="51">
        <f t="shared" si="22"/>
        <v>14.567775000000001</v>
      </c>
      <c r="J146" s="51">
        <f t="shared" si="22"/>
        <v>14.67835</v>
      </c>
      <c r="K146" s="51">
        <f t="shared" si="22"/>
        <v>14.645525000000001</v>
      </c>
      <c r="L146" s="51">
        <f t="shared" si="22"/>
        <v>14.532624999999999</v>
      </c>
      <c r="M146" s="51">
        <f t="shared" si="22"/>
        <v>14.4352</v>
      </c>
      <c r="N146" s="51">
        <f t="shared" si="22"/>
        <v>14.2362</v>
      </c>
      <c r="O146" s="51">
        <f t="shared" si="22"/>
        <v>13.882</v>
      </c>
      <c r="P146" s="51">
        <f t="shared" si="22"/>
        <v>13.852975000000001</v>
      </c>
      <c r="Q146" s="51">
        <f t="shared" si="22"/>
        <v>13.856275</v>
      </c>
      <c r="R146" s="51">
        <f t="shared" si="22"/>
        <v>13.921175</v>
      </c>
      <c r="S146" s="51">
        <f t="shared" si="22"/>
        <v>14.233650000000001</v>
      </c>
      <c r="T146" s="51">
        <f t="shared" si="22"/>
        <v>14.2766</v>
      </c>
      <c r="U146" s="51">
        <f t="shared" si="22"/>
        <v>14.369899999999999</v>
      </c>
      <c r="V146" s="51">
        <f t="shared" si="22"/>
        <v>14.4168</v>
      </c>
      <c r="W146" s="51">
        <f t="shared" si="22"/>
        <v>14.374675</v>
      </c>
      <c r="X146" s="51">
        <f t="shared" si="22"/>
        <v>14.446099999999999</v>
      </c>
      <c r="Y146" s="51">
        <f t="shared" si="22"/>
        <v>14.431325000000001</v>
      </c>
      <c r="Z146" s="51">
        <f t="shared" si="22"/>
        <v>14.48245</v>
      </c>
      <c r="AA146" s="51">
        <f t="shared" si="22"/>
        <v>14.641249999999999</v>
      </c>
      <c r="AB146" s="51">
        <f t="shared" si="22"/>
        <v>14.7759</v>
      </c>
      <c r="AC146" s="51">
        <f t="shared" si="22"/>
        <v>14.96495</v>
      </c>
      <c r="AD146" s="51">
        <f t="shared" si="22"/>
        <v>15.1378</v>
      </c>
      <c r="AE146" s="51">
        <f t="shared" si="22"/>
        <v>15.131875000000001</v>
      </c>
      <c r="AF146" s="51">
        <f t="shared" si="22"/>
        <v>15.057</v>
      </c>
      <c r="AG146" s="51">
        <f t="shared" si="22"/>
        <v>15.008050000000001</v>
      </c>
      <c r="AH146" s="51">
        <f t="shared" si="22"/>
        <v>14.9717</v>
      </c>
      <c r="AI146" s="51">
        <f t="shared" si="22"/>
        <v>15.154425</v>
      </c>
      <c r="AJ146" s="51">
        <f t="shared" si="22"/>
        <v>15.318574999999999</v>
      </c>
      <c r="AK146" s="51">
        <f t="shared" si="22"/>
        <v>15.468399999999999</v>
      </c>
      <c r="AL146" s="51">
        <f t="shared" si="22"/>
        <v>15.581724999999999</v>
      </c>
    </row>
    <row r="147" spans="3:38" x14ac:dyDescent="0.25">
      <c r="C147" s="59" t="s">
        <v>2</v>
      </c>
      <c r="D147" s="1" t="s">
        <v>80</v>
      </c>
      <c r="E147" s="51">
        <f t="shared" si="23"/>
        <v>8.7393300000000007</v>
      </c>
      <c r="F147" s="51">
        <f t="shared" si="22"/>
        <v>8.8361875000000012</v>
      </c>
      <c r="G147" s="51">
        <f t="shared" si="22"/>
        <v>8.7729850000000003</v>
      </c>
      <c r="H147" s="51">
        <f t="shared" si="22"/>
        <v>8.7330725000000005</v>
      </c>
      <c r="I147" s="51">
        <f t="shared" si="22"/>
        <v>8.7187675000000002</v>
      </c>
      <c r="J147" s="51">
        <f t="shared" si="22"/>
        <v>8.7829149999999991</v>
      </c>
      <c r="K147" s="51">
        <f t="shared" si="22"/>
        <v>8.9084374999999998</v>
      </c>
      <c r="L147" s="51">
        <f t="shared" si="22"/>
        <v>8.9481675000000003</v>
      </c>
      <c r="M147" s="51">
        <f t="shared" si="22"/>
        <v>8.9669674999999991</v>
      </c>
      <c r="N147" s="51">
        <f t="shared" si="22"/>
        <v>8.9421850000000003</v>
      </c>
      <c r="O147" s="51">
        <f t="shared" si="22"/>
        <v>8.9035025000000001</v>
      </c>
      <c r="P147" s="51">
        <f t="shared" si="22"/>
        <v>8.929527499999999</v>
      </c>
      <c r="Q147" s="51">
        <f t="shared" si="22"/>
        <v>8.9862825000000015</v>
      </c>
      <c r="R147" s="51">
        <f t="shared" si="22"/>
        <v>9.1327350000000003</v>
      </c>
      <c r="S147" s="51">
        <f t="shared" si="22"/>
        <v>9.2746999999999993</v>
      </c>
      <c r="T147" s="51">
        <f t="shared" si="22"/>
        <v>9.3534225000000006</v>
      </c>
      <c r="U147" s="51">
        <f t="shared" si="22"/>
        <v>9.4370150000000006</v>
      </c>
      <c r="V147" s="51">
        <f t="shared" si="22"/>
        <v>9.3854325000000003</v>
      </c>
      <c r="W147" s="51">
        <f t="shared" si="22"/>
        <v>9.3857400000000002</v>
      </c>
      <c r="X147" s="51">
        <f t="shared" si="22"/>
        <v>9.4727299999999985</v>
      </c>
      <c r="Y147" s="51">
        <f t="shared" si="22"/>
        <v>9.4535874999999994</v>
      </c>
      <c r="Z147" s="51">
        <f t="shared" si="22"/>
        <v>9.5040049999999994</v>
      </c>
      <c r="AA147" s="51">
        <f t="shared" si="22"/>
        <v>9.5128974999999993</v>
      </c>
      <c r="AB147" s="51">
        <f t="shared" si="22"/>
        <v>9.4002475000000008</v>
      </c>
      <c r="AC147" s="51">
        <f t="shared" si="22"/>
        <v>9.4400425000000006</v>
      </c>
      <c r="AD147" s="51">
        <f t="shared" si="22"/>
        <v>9.3629025000000006</v>
      </c>
      <c r="AE147" s="51">
        <f t="shared" si="22"/>
        <v>9.4016725000000001</v>
      </c>
      <c r="AF147" s="51">
        <f t="shared" si="22"/>
        <v>9.6073175000000006</v>
      </c>
      <c r="AG147" s="51">
        <f t="shared" si="22"/>
        <v>9.7279699999999991</v>
      </c>
      <c r="AH147" s="51">
        <f t="shared" si="22"/>
        <v>9.9089825000000005</v>
      </c>
      <c r="AI147" s="51">
        <f t="shared" si="22"/>
        <v>9.9859150000000003</v>
      </c>
      <c r="AJ147" s="51">
        <f t="shared" si="22"/>
        <v>9.9077850000000005</v>
      </c>
      <c r="AK147" s="51">
        <f t="shared" si="22"/>
        <v>9.8586725000000008</v>
      </c>
      <c r="AL147" s="51">
        <f t="shared" si="22"/>
        <v>9.9506675000000016</v>
      </c>
    </row>
    <row r="148" spans="3:38" x14ac:dyDescent="0.25">
      <c r="C148" s="59"/>
      <c r="D148" s="1" t="s">
        <v>81</v>
      </c>
      <c r="E148" s="51">
        <f t="shared" si="23"/>
        <v>11.185924999999999</v>
      </c>
      <c r="F148" s="51">
        <f t="shared" si="22"/>
        <v>11.220124999999999</v>
      </c>
      <c r="G148" s="51">
        <f t="shared" si="22"/>
        <v>11.239650000000001</v>
      </c>
      <c r="H148" s="51">
        <f t="shared" si="22"/>
        <v>11.229849999999999</v>
      </c>
      <c r="I148" s="51">
        <f t="shared" si="22"/>
        <v>11.290875</v>
      </c>
      <c r="J148" s="51">
        <f t="shared" si="22"/>
        <v>11.375</v>
      </c>
      <c r="K148" s="51">
        <f t="shared" si="22"/>
        <v>11.436325</v>
      </c>
      <c r="L148" s="51">
        <f t="shared" si="22"/>
        <v>11.584875</v>
      </c>
      <c r="M148" s="51">
        <f t="shared" si="22"/>
        <v>11.588875</v>
      </c>
      <c r="N148" s="51">
        <f t="shared" si="22"/>
        <v>11.633849999999999</v>
      </c>
      <c r="O148" s="51">
        <f t="shared" si="22"/>
        <v>11.594099999999999</v>
      </c>
      <c r="P148" s="51">
        <f t="shared" si="22"/>
        <v>11.517574999999999</v>
      </c>
      <c r="Q148" s="51">
        <f t="shared" si="22"/>
        <v>11.567350000000001</v>
      </c>
      <c r="R148" s="51">
        <f t="shared" si="22"/>
        <v>11.73725</v>
      </c>
      <c r="S148" s="51">
        <f t="shared" si="22"/>
        <v>11.962250000000001</v>
      </c>
      <c r="T148" s="51">
        <f t="shared" si="22"/>
        <v>12.263200000000001</v>
      </c>
      <c r="U148" s="51">
        <f t="shared" si="22"/>
        <v>12.470325000000001</v>
      </c>
      <c r="V148" s="51">
        <f t="shared" si="22"/>
        <v>12.484324999999998</v>
      </c>
      <c r="W148" s="51">
        <f t="shared" si="22"/>
        <v>12.531875000000001</v>
      </c>
      <c r="X148" s="51">
        <f t="shared" si="22"/>
        <v>12.42215</v>
      </c>
      <c r="Y148" s="51">
        <f t="shared" si="22"/>
        <v>12.348775</v>
      </c>
      <c r="Z148" s="51">
        <f t="shared" si="22"/>
        <v>12.434025</v>
      </c>
      <c r="AA148" s="51">
        <f t="shared" si="22"/>
        <v>12.460100000000001</v>
      </c>
      <c r="AB148" s="51">
        <f t="shared" si="22"/>
        <v>12.406825000000001</v>
      </c>
      <c r="AC148" s="51">
        <f t="shared" si="22"/>
        <v>12.423975</v>
      </c>
      <c r="AD148" s="51">
        <f t="shared" ref="AD148:AL163" si="24">SUM(AD73:AG73)/4</f>
        <v>12.149825000000002</v>
      </c>
      <c r="AE148" s="51">
        <f t="shared" si="24"/>
        <v>12.094150000000001</v>
      </c>
      <c r="AF148" s="51">
        <f t="shared" si="24"/>
        <v>12.205975</v>
      </c>
      <c r="AG148" s="51">
        <f t="shared" si="24"/>
        <v>12.261275000000001</v>
      </c>
      <c r="AH148" s="51">
        <f t="shared" si="24"/>
        <v>12.4909</v>
      </c>
      <c r="AI148" s="51">
        <f t="shared" si="24"/>
        <v>12.527799999999999</v>
      </c>
      <c r="AJ148" s="51">
        <f t="shared" si="24"/>
        <v>12.582825</v>
      </c>
      <c r="AK148" s="51">
        <f t="shared" si="24"/>
        <v>12.5877</v>
      </c>
      <c r="AL148" s="51">
        <f t="shared" si="24"/>
        <v>12.604574999999999</v>
      </c>
    </row>
    <row r="149" spans="3:38" x14ac:dyDescent="0.25">
      <c r="C149" s="59"/>
      <c r="D149" s="1" t="s">
        <v>82</v>
      </c>
      <c r="E149" s="51">
        <f t="shared" si="23"/>
        <v>14.147825000000001</v>
      </c>
      <c r="F149" s="51">
        <f t="shared" si="23"/>
        <v>14.205425</v>
      </c>
      <c r="G149" s="51">
        <f t="shared" si="23"/>
        <v>14.100900000000001</v>
      </c>
      <c r="H149" s="51">
        <f t="shared" si="23"/>
        <v>13.992875</v>
      </c>
      <c r="I149" s="51">
        <f t="shared" si="23"/>
        <v>14.094325000000001</v>
      </c>
      <c r="J149" s="51">
        <f t="shared" si="23"/>
        <v>14.242250000000002</v>
      </c>
      <c r="K149" s="51">
        <f t="shared" si="23"/>
        <v>14.382249999999999</v>
      </c>
      <c r="L149" s="51">
        <f t="shared" si="23"/>
        <v>14.482075</v>
      </c>
      <c r="M149" s="51">
        <f t="shared" si="23"/>
        <v>14.484399999999999</v>
      </c>
      <c r="N149" s="51">
        <f t="shared" si="23"/>
        <v>14.400024999999999</v>
      </c>
      <c r="O149" s="51">
        <f t="shared" si="23"/>
        <v>14.443275</v>
      </c>
      <c r="P149" s="51">
        <f t="shared" si="23"/>
        <v>14.394625000000001</v>
      </c>
      <c r="Q149" s="51">
        <f t="shared" si="23"/>
        <v>14.398325000000002</v>
      </c>
      <c r="R149" s="51">
        <f t="shared" si="23"/>
        <v>14.425425000000001</v>
      </c>
      <c r="S149" s="51">
        <f t="shared" si="23"/>
        <v>14.603200000000001</v>
      </c>
      <c r="T149" s="51">
        <f t="shared" si="23"/>
        <v>14.661424999999999</v>
      </c>
      <c r="U149" s="51">
        <f t="shared" ref="U149:AJ164" si="25">SUM(U74:X74)/4</f>
        <v>14.949224999999998</v>
      </c>
      <c r="V149" s="51">
        <f t="shared" si="25"/>
        <v>15.078374999999998</v>
      </c>
      <c r="W149" s="51">
        <f t="shared" si="25"/>
        <v>15.044125000000001</v>
      </c>
      <c r="X149" s="51">
        <f t="shared" si="25"/>
        <v>15.196574999999999</v>
      </c>
      <c r="Y149" s="51">
        <f t="shared" si="25"/>
        <v>15.021325000000001</v>
      </c>
      <c r="Z149" s="51">
        <f t="shared" si="25"/>
        <v>14.924424999999999</v>
      </c>
      <c r="AA149" s="51">
        <f t="shared" si="25"/>
        <v>14.935974999999999</v>
      </c>
      <c r="AB149" s="51">
        <f t="shared" si="25"/>
        <v>14.842174999999999</v>
      </c>
      <c r="AC149" s="51">
        <f t="shared" si="25"/>
        <v>14.828525000000001</v>
      </c>
      <c r="AD149" s="51">
        <f t="shared" si="24"/>
        <v>14.777249999999999</v>
      </c>
      <c r="AE149" s="51">
        <f t="shared" si="24"/>
        <v>14.682199999999998</v>
      </c>
      <c r="AF149" s="51">
        <f t="shared" si="24"/>
        <v>14.634899999999998</v>
      </c>
      <c r="AG149" s="51">
        <f t="shared" si="24"/>
        <v>14.629375</v>
      </c>
      <c r="AH149" s="51">
        <f t="shared" si="24"/>
        <v>14.688825000000001</v>
      </c>
      <c r="AI149" s="51">
        <f t="shared" si="24"/>
        <v>14.753124999999999</v>
      </c>
      <c r="AJ149" s="51">
        <f t="shared" si="24"/>
        <v>14.881400000000001</v>
      </c>
      <c r="AK149" s="51">
        <f t="shared" si="24"/>
        <v>14.921924999999998</v>
      </c>
      <c r="AL149" s="51">
        <f t="shared" si="24"/>
        <v>14.9817</v>
      </c>
    </row>
    <row r="150" spans="3:38" x14ac:dyDescent="0.25">
      <c r="C150" s="59" t="s">
        <v>3</v>
      </c>
      <c r="D150" s="1" t="s">
        <v>80</v>
      </c>
      <c r="E150" s="51">
        <f t="shared" si="23"/>
        <v>9.3163850000000004</v>
      </c>
      <c r="F150" s="51">
        <f t="shared" si="23"/>
        <v>9.336269999999999</v>
      </c>
      <c r="G150" s="51">
        <f t="shared" si="23"/>
        <v>9.4589025000000007</v>
      </c>
      <c r="H150" s="51">
        <f t="shared" si="23"/>
        <v>9.574815000000001</v>
      </c>
      <c r="I150" s="51">
        <f t="shared" si="23"/>
        <v>9.6442750000000004</v>
      </c>
      <c r="J150" s="51">
        <f t="shared" si="23"/>
        <v>9.7579025000000001</v>
      </c>
      <c r="K150" s="51">
        <f t="shared" si="23"/>
        <v>9.9224599999999992</v>
      </c>
      <c r="L150" s="51">
        <f t="shared" si="23"/>
        <v>10.004655</v>
      </c>
      <c r="M150" s="51">
        <f t="shared" si="23"/>
        <v>10.039509999999998</v>
      </c>
      <c r="N150" s="51">
        <f t="shared" si="23"/>
        <v>10.007157499999998</v>
      </c>
      <c r="O150" s="51">
        <f t="shared" si="23"/>
        <v>9.7443224999999991</v>
      </c>
      <c r="P150" s="51">
        <f t="shared" si="23"/>
        <v>9.63767</v>
      </c>
      <c r="Q150" s="51">
        <f t="shared" si="23"/>
        <v>9.4727674999999998</v>
      </c>
      <c r="R150" s="51">
        <f t="shared" si="23"/>
        <v>9.3933099999999996</v>
      </c>
      <c r="S150" s="51">
        <f t="shared" si="23"/>
        <v>9.4524024999999998</v>
      </c>
      <c r="T150" s="51">
        <f t="shared" si="23"/>
        <v>9.3796175000000002</v>
      </c>
      <c r="U150" s="51">
        <f t="shared" si="25"/>
        <v>9.5123700000000007</v>
      </c>
      <c r="V150" s="51">
        <f t="shared" si="25"/>
        <v>9.5908350000000002</v>
      </c>
      <c r="W150" s="51">
        <f t="shared" si="25"/>
        <v>9.7221775000000008</v>
      </c>
      <c r="X150" s="51">
        <f t="shared" si="25"/>
        <v>9.8947900000000004</v>
      </c>
      <c r="Y150" s="51">
        <f t="shared" si="25"/>
        <v>9.9804200000000005</v>
      </c>
      <c r="Z150" s="51">
        <f t="shared" si="25"/>
        <v>10.067275</v>
      </c>
      <c r="AA150" s="51">
        <f t="shared" si="25"/>
        <v>10.08155</v>
      </c>
      <c r="AB150" s="51">
        <f t="shared" si="25"/>
        <v>10.150575</v>
      </c>
      <c r="AC150" s="51">
        <f t="shared" si="25"/>
        <v>10.18385</v>
      </c>
      <c r="AD150" s="51">
        <f t="shared" si="24"/>
        <v>10.229524999999999</v>
      </c>
      <c r="AE150" s="51">
        <f t="shared" si="24"/>
        <v>10.277999999999999</v>
      </c>
      <c r="AF150" s="51">
        <f t="shared" si="24"/>
        <v>10.258525000000001</v>
      </c>
      <c r="AG150" s="51">
        <f t="shared" si="24"/>
        <v>10.260674999999999</v>
      </c>
      <c r="AH150" s="51">
        <f t="shared" si="24"/>
        <v>10.23325</v>
      </c>
      <c r="AI150" s="51">
        <f t="shared" si="24"/>
        <v>10.1812</v>
      </c>
      <c r="AJ150" s="51">
        <f t="shared" si="24"/>
        <v>10.272024999999999</v>
      </c>
      <c r="AK150" s="51">
        <f t="shared" si="24"/>
        <v>10.379049999999999</v>
      </c>
      <c r="AL150" s="51">
        <f t="shared" si="24"/>
        <v>10.479675</v>
      </c>
    </row>
    <row r="151" spans="3:38" x14ac:dyDescent="0.25">
      <c r="C151" s="59"/>
      <c r="D151" s="1" t="s">
        <v>81</v>
      </c>
      <c r="E151" s="51">
        <f t="shared" si="23"/>
        <v>11.393000000000001</v>
      </c>
      <c r="F151" s="51">
        <f t="shared" si="23"/>
        <v>11.4125</v>
      </c>
      <c r="G151" s="51">
        <f t="shared" si="23"/>
        <v>11.3805</v>
      </c>
      <c r="H151" s="51">
        <f t="shared" si="23"/>
        <v>11.401450000000001</v>
      </c>
      <c r="I151" s="51">
        <f t="shared" si="23"/>
        <v>11.37665</v>
      </c>
      <c r="J151" s="51">
        <f t="shared" si="23"/>
        <v>11.344249999999999</v>
      </c>
      <c r="K151" s="51">
        <f t="shared" si="23"/>
        <v>11.357825</v>
      </c>
      <c r="L151" s="51">
        <f t="shared" si="23"/>
        <v>11.372175</v>
      </c>
      <c r="M151" s="51">
        <f t="shared" si="23"/>
        <v>11.359249999999999</v>
      </c>
      <c r="N151" s="51">
        <f t="shared" si="23"/>
        <v>11.385875</v>
      </c>
      <c r="O151" s="51">
        <f t="shared" si="23"/>
        <v>11.347775</v>
      </c>
      <c r="P151" s="51">
        <f t="shared" si="23"/>
        <v>11.448399999999999</v>
      </c>
      <c r="Q151" s="51">
        <f t="shared" si="23"/>
        <v>11.535074999999999</v>
      </c>
      <c r="R151" s="51">
        <f t="shared" si="23"/>
        <v>11.592824999999998</v>
      </c>
      <c r="S151" s="51">
        <f t="shared" si="23"/>
        <v>11.680474999999999</v>
      </c>
      <c r="T151" s="51">
        <f t="shared" si="23"/>
        <v>11.662925000000001</v>
      </c>
      <c r="U151" s="51">
        <f t="shared" si="25"/>
        <v>11.609024999999999</v>
      </c>
      <c r="V151" s="51">
        <f t="shared" si="25"/>
        <v>11.60045</v>
      </c>
      <c r="W151" s="51">
        <f t="shared" si="25"/>
        <v>11.623525000000001</v>
      </c>
      <c r="X151" s="51">
        <f t="shared" si="25"/>
        <v>11.6915</v>
      </c>
      <c r="Y151" s="51">
        <f t="shared" si="25"/>
        <v>11.866075</v>
      </c>
      <c r="Z151" s="51">
        <f t="shared" si="25"/>
        <v>11.950525000000001</v>
      </c>
      <c r="AA151" s="51">
        <f t="shared" si="25"/>
        <v>12.158374999999999</v>
      </c>
      <c r="AB151" s="51">
        <f t="shared" si="25"/>
        <v>12.217000000000001</v>
      </c>
      <c r="AC151" s="51">
        <f t="shared" si="25"/>
        <v>12.3157</v>
      </c>
      <c r="AD151" s="51">
        <f t="shared" si="24"/>
        <v>12.435824999999999</v>
      </c>
      <c r="AE151" s="51">
        <f t="shared" si="24"/>
        <v>12.378075000000001</v>
      </c>
      <c r="AF151" s="51">
        <f t="shared" si="24"/>
        <v>12.350325</v>
      </c>
      <c r="AG151" s="51">
        <f t="shared" si="24"/>
        <v>12.336550000000001</v>
      </c>
      <c r="AH151" s="51">
        <f t="shared" si="24"/>
        <v>12.3057</v>
      </c>
      <c r="AI151" s="51">
        <f t="shared" si="24"/>
        <v>12.470749999999999</v>
      </c>
      <c r="AJ151" s="51">
        <f t="shared" si="24"/>
        <v>12.5985</v>
      </c>
      <c r="AK151" s="51">
        <f t="shared" si="24"/>
        <v>12.621374999999999</v>
      </c>
      <c r="AL151" s="51">
        <f t="shared" si="24"/>
        <v>12.65785</v>
      </c>
    </row>
    <row r="152" spans="3:38" x14ac:dyDescent="0.25">
      <c r="C152" s="59"/>
      <c r="D152" s="1" t="s">
        <v>82</v>
      </c>
      <c r="E152" s="51">
        <f t="shared" si="23"/>
        <v>13.969875</v>
      </c>
      <c r="F152" s="51">
        <f t="shared" si="23"/>
        <v>14.040724999999998</v>
      </c>
      <c r="G152" s="51">
        <f t="shared" si="23"/>
        <v>14.040425000000003</v>
      </c>
      <c r="H152" s="51">
        <f t="shared" si="23"/>
        <v>13.934175</v>
      </c>
      <c r="I152" s="51">
        <f t="shared" si="23"/>
        <v>13.604850000000001</v>
      </c>
      <c r="J152" s="51">
        <f t="shared" si="23"/>
        <v>13.3445</v>
      </c>
      <c r="K152" s="51">
        <f t="shared" si="23"/>
        <v>13.199575000000001</v>
      </c>
      <c r="L152" s="51">
        <f t="shared" si="23"/>
        <v>13.277525000000001</v>
      </c>
      <c r="M152" s="51">
        <f t="shared" si="23"/>
        <v>13.571899999999999</v>
      </c>
      <c r="N152" s="51">
        <f t="shared" si="23"/>
        <v>13.837375000000002</v>
      </c>
      <c r="O152" s="51">
        <f t="shared" si="23"/>
        <v>13.922300000000002</v>
      </c>
      <c r="P152" s="51">
        <f t="shared" si="23"/>
        <v>13.963475000000001</v>
      </c>
      <c r="Q152" s="51">
        <f t="shared" si="23"/>
        <v>14.113949999999999</v>
      </c>
      <c r="R152" s="51">
        <f t="shared" si="23"/>
        <v>14.165975</v>
      </c>
      <c r="S152" s="51">
        <f t="shared" si="23"/>
        <v>14.258050000000001</v>
      </c>
      <c r="T152" s="51">
        <f t="shared" si="23"/>
        <v>14.355450000000001</v>
      </c>
      <c r="U152" s="51">
        <f t="shared" si="25"/>
        <v>14.4529</v>
      </c>
      <c r="V152" s="51">
        <f t="shared" si="25"/>
        <v>14.636324999999999</v>
      </c>
      <c r="W152" s="51">
        <f t="shared" si="25"/>
        <v>14.816524999999999</v>
      </c>
      <c r="X152" s="51">
        <f t="shared" si="25"/>
        <v>14.918975000000001</v>
      </c>
      <c r="Y152" s="51">
        <f t="shared" si="25"/>
        <v>14.892125</v>
      </c>
      <c r="Z152" s="51">
        <f t="shared" si="25"/>
        <v>14.778675</v>
      </c>
      <c r="AA152" s="51">
        <f t="shared" si="25"/>
        <v>14.606125</v>
      </c>
      <c r="AB152" s="51">
        <f t="shared" si="25"/>
        <v>14.633275000000001</v>
      </c>
      <c r="AC152" s="51">
        <f t="shared" si="25"/>
        <v>14.66685</v>
      </c>
      <c r="AD152" s="51">
        <f t="shared" si="24"/>
        <v>14.746575</v>
      </c>
      <c r="AE152" s="51">
        <f t="shared" si="24"/>
        <v>14.798475</v>
      </c>
      <c r="AF152" s="51">
        <f t="shared" si="24"/>
        <v>14.743799999999998</v>
      </c>
      <c r="AG152" s="51">
        <f t="shared" si="24"/>
        <v>14.730799999999999</v>
      </c>
      <c r="AH152" s="51">
        <f t="shared" si="24"/>
        <v>14.495149999999999</v>
      </c>
      <c r="AI152" s="51">
        <f t="shared" si="24"/>
        <v>14.628300000000001</v>
      </c>
      <c r="AJ152" s="51">
        <f t="shared" si="24"/>
        <v>14.613049999999999</v>
      </c>
      <c r="AK152" s="51">
        <f t="shared" si="24"/>
        <v>14.589024999999999</v>
      </c>
      <c r="AL152" s="51">
        <f t="shared" si="24"/>
        <v>14.817049999999998</v>
      </c>
    </row>
    <row r="153" spans="3:38" x14ac:dyDescent="0.25">
      <c r="C153" s="59" t="s">
        <v>4</v>
      </c>
      <c r="D153" s="1" t="s">
        <v>80</v>
      </c>
      <c r="E153" s="51">
        <f t="shared" si="23"/>
        <v>8.0384574999999998</v>
      </c>
      <c r="F153" s="51">
        <f t="shared" si="23"/>
        <v>8.1109775000000006</v>
      </c>
      <c r="G153" s="51">
        <f t="shared" si="23"/>
        <v>8.1419875000000008</v>
      </c>
      <c r="H153" s="51">
        <f t="shared" si="23"/>
        <v>8.0618325000000013</v>
      </c>
      <c r="I153" s="51">
        <f t="shared" si="23"/>
        <v>8.1130250000000004</v>
      </c>
      <c r="J153" s="51">
        <f t="shared" si="23"/>
        <v>8.0403650000000013</v>
      </c>
      <c r="K153" s="51">
        <f t="shared" si="23"/>
        <v>8.0520600000000009</v>
      </c>
      <c r="L153" s="51">
        <f t="shared" si="23"/>
        <v>8.0884700000000009</v>
      </c>
      <c r="M153" s="51">
        <f t="shared" si="23"/>
        <v>8.1281549999999996</v>
      </c>
      <c r="N153" s="51">
        <f t="shared" si="23"/>
        <v>8.2343325000000007</v>
      </c>
      <c r="O153" s="51">
        <f t="shared" si="23"/>
        <v>8.3627675000000004</v>
      </c>
      <c r="P153" s="51">
        <f t="shared" si="23"/>
        <v>8.4538399999999996</v>
      </c>
      <c r="Q153" s="51">
        <f t="shared" si="23"/>
        <v>8.4807074999999994</v>
      </c>
      <c r="R153" s="51">
        <f t="shared" si="23"/>
        <v>8.4647824999999983</v>
      </c>
      <c r="S153" s="51">
        <f t="shared" si="23"/>
        <v>8.4076550000000001</v>
      </c>
      <c r="T153" s="51">
        <f t="shared" si="23"/>
        <v>8.4054424999999995</v>
      </c>
      <c r="U153" s="51">
        <f t="shared" si="25"/>
        <v>8.4139324999999996</v>
      </c>
      <c r="V153" s="51">
        <f t="shared" si="25"/>
        <v>8.5093449999999997</v>
      </c>
      <c r="W153" s="51">
        <f t="shared" si="25"/>
        <v>8.6279499999999985</v>
      </c>
      <c r="X153" s="51">
        <f t="shared" si="25"/>
        <v>8.7231375</v>
      </c>
      <c r="Y153" s="51">
        <f t="shared" si="25"/>
        <v>8.8255024999999989</v>
      </c>
      <c r="Z153" s="51">
        <f t="shared" si="25"/>
        <v>8.9381000000000004</v>
      </c>
      <c r="AA153" s="51">
        <f t="shared" si="25"/>
        <v>8.8637650000000008</v>
      </c>
      <c r="AB153" s="51">
        <f t="shared" si="25"/>
        <v>8.8592250000000003</v>
      </c>
      <c r="AC153" s="51">
        <f t="shared" si="25"/>
        <v>8.9274249999999995</v>
      </c>
      <c r="AD153" s="51">
        <f t="shared" si="24"/>
        <v>8.942757499999999</v>
      </c>
      <c r="AE153" s="51">
        <f t="shared" si="24"/>
        <v>9.0598825000000005</v>
      </c>
      <c r="AF153" s="51">
        <f t="shared" si="24"/>
        <v>9.1521925</v>
      </c>
      <c r="AG153" s="51">
        <f t="shared" si="24"/>
        <v>9.1655499999999996</v>
      </c>
      <c r="AH153" s="51">
        <f t="shared" si="24"/>
        <v>9.2230524999999997</v>
      </c>
      <c r="AI153" s="51">
        <f t="shared" si="24"/>
        <v>9.3893349999999991</v>
      </c>
      <c r="AJ153" s="51">
        <f t="shared" si="24"/>
        <v>9.575077499999999</v>
      </c>
      <c r="AK153" s="51">
        <f t="shared" si="24"/>
        <v>9.8394374999999989</v>
      </c>
      <c r="AL153" s="51">
        <f t="shared" si="24"/>
        <v>10.048949999999998</v>
      </c>
    </row>
    <row r="154" spans="3:38" x14ac:dyDescent="0.25">
      <c r="C154" s="59"/>
      <c r="D154" s="1" t="s">
        <v>81</v>
      </c>
      <c r="E154" s="51">
        <f t="shared" si="23"/>
        <v>10.582775</v>
      </c>
      <c r="F154" s="51">
        <f t="shared" si="23"/>
        <v>10.47795</v>
      </c>
      <c r="G154" s="51">
        <f t="shared" si="23"/>
        <v>10.472825</v>
      </c>
      <c r="H154" s="51">
        <f t="shared" si="23"/>
        <v>10.566175000000001</v>
      </c>
      <c r="I154" s="51">
        <f t="shared" si="23"/>
        <v>10.637124999999999</v>
      </c>
      <c r="J154" s="51">
        <f t="shared" si="23"/>
        <v>10.679375</v>
      </c>
      <c r="K154" s="51">
        <f t="shared" si="23"/>
        <v>10.741624999999999</v>
      </c>
      <c r="L154" s="51">
        <f t="shared" si="23"/>
        <v>10.726575</v>
      </c>
      <c r="M154" s="51">
        <f t="shared" si="23"/>
        <v>10.75245</v>
      </c>
      <c r="N154" s="51">
        <f t="shared" si="23"/>
        <v>10.767524999999999</v>
      </c>
      <c r="O154" s="51">
        <f t="shared" si="23"/>
        <v>10.736474999999999</v>
      </c>
      <c r="P154" s="51">
        <f t="shared" si="23"/>
        <v>10.772275</v>
      </c>
      <c r="Q154" s="51">
        <f t="shared" si="23"/>
        <v>10.786775000000002</v>
      </c>
      <c r="R154" s="51">
        <f t="shared" si="23"/>
        <v>10.794875000000001</v>
      </c>
      <c r="S154" s="51">
        <f t="shared" si="23"/>
        <v>10.841075</v>
      </c>
      <c r="T154" s="51">
        <f t="shared" si="23"/>
        <v>10.868324999999999</v>
      </c>
      <c r="U154" s="51">
        <f t="shared" si="25"/>
        <v>10.883374999999999</v>
      </c>
      <c r="V154" s="51">
        <f t="shared" si="25"/>
        <v>10.942799999999998</v>
      </c>
      <c r="W154" s="51">
        <f t="shared" si="25"/>
        <v>10.968125000000001</v>
      </c>
      <c r="X154" s="51">
        <f t="shared" si="25"/>
        <v>10.9481</v>
      </c>
      <c r="Y154" s="51">
        <f t="shared" si="25"/>
        <v>11.010875</v>
      </c>
      <c r="Z154" s="51">
        <f t="shared" si="25"/>
        <v>11.087624999999999</v>
      </c>
      <c r="AA154" s="51">
        <f t="shared" si="25"/>
        <v>11.234500000000001</v>
      </c>
      <c r="AB154" s="51">
        <f t="shared" si="25"/>
        <v>11.391975000000002</v>
      </c>
      <c r="AC154" s="51">
        <f t="shared" si="25"/>
        <v>11.574625000000001</v>
      </c>
      <c r="AD154" s="51">
        <f t="shared" si="24"/>
        <v>11.670349999999999</v>
      </c>
      <c r="AE154" s="51">
        <f t="shared" si="24"/>
        <v>11.591324999999999</v>
      </c>
      <c r="AF154" s="51">
        <f t="shared" si="24"/>
        <v>11.581075</v>
      </c>
      <c r="AG154" s="51">
        <f t="shared" si="24"/>
        <v>11.473549999999999</v>
      </c>
      <c r="AH154" s="51">
        <f t="shared" si="24"/>
        <v>11.46815</v>
      </c>
      <c r="AI154" s="51">
        <f t="shared" si="24"/>
        <v>11.547899999999998</v>
      </c>
      <c r="AJ154" s="51">
        <f t="shared" si="24"/>
        <v>11.6114</v>
      </c>
      <c r="AK154" s="51">
        <f t="shared" si="24"/>
        <v>11.778700000000001</v>
      </c>
      <c r="AL154" s="51">
        <f t="shared" si="24"/>
        <v>11.893550000000001</v>
      </c>
    </row>
    <row r="155" spans="3:38" x14ac:dyDescent="0.25">
      <c r="C155" s="59"/>
      <c r="D155" s="1" t="s">
        <v>82</v>
      </c>
      <c r="E155" s="51">
        <f t="shared" si="23"/>
        <v>14.23265</v>
      </c>
      <c r="F155" s="51">
        <f t="shared" si="23"/>
        <v>14.219774999999998</v>
      </c>
      <c r="G155" s="51">
        <f t="shared" si="23"/>
        <v>14.197825000000002</v>
      </c>
      <c r="H155" s="51">
        <f t="shared" si="23"/>
        <v>14.205525000000002</v>
      </c>
      <c r="I155" s="51">
        <f t="shared" si="23"/>
        <v>14.161300000000001</v>
      </c>
      <c r="J155" s="51">
        <f t="shared" si="23"/>
        <v>14.222899999999999</v>
      </c>
      <c r="K155" s="51">
        <f t="shared" si="23"/>
        <v>14.248475000000001</v>
      </c>
      <c r="L155" s="51">
        <f t="shared" si="23"/>
        <v>14.237225</v>
      </c>
      <c r="M155" s="51">
        <f t="shared" si="23"/>
        <v>14.200225</v>
      </c>
      <c r="N155" s="51">
        <f t="shared" si="23"/>
        <v>14.200825</v>
      </c>
      <c r="O155" s="51">
        <f t="shared" si="23"/>
        <v>14.2759</v>
      </c>
      <c r="P155" s="51">
        <f t="shared" si="23"/>
        <v>14.4422</v>
      </c>
      <c r="Q155" s="51">
        <f t="shared" si="23"/>
        <v>14.603675000000001</v>
      </c>
      <c r="R155" s="51">
        <f t="shared" si="23"/>
        <v>14.802199999999999</v>
      </c>
      <c r="S155" s="51">
        <f t="shared" si="23"/>
        <v>14.851600000000001</v>
      </c>
      <c r="T155" s="51">
        <f t="shared" si="23"/>
        <v>14.778875000000001</v>
      </c>
      <c r="U155" s="51">
        <f t="shared" si="25"/>
        <v>14.741800000000001</v>
      </c>
      <c r="V155" s="51">
        <f t="shared" si="25"/>
        <v>14.7049</v>
      </c>
      <c r="W155" s="51">
        <f t="shared" si="25"/>
        <v>14.6167</v>
      </c>
      <c r="X155" s="51">
        <f t="shared" si="25"/>
        <v>14.67995</v>
      </c>
      <c r="Y155" s="51">
        <f t="shared" si="25"/>
        <v>14.718675000000001</v>
      </c>
      <c r="Z155" s="51">
        <f t="shared" si="25"/>
        <v>14.584925</v>
      </c>
      <c r="AA155" s="51">
        <f t="shared" si="25"/>
        <v>14.547599999999999</v>
      </c>
      <c r="AB155" s="51">
        <f t="shared" si="25"/>
        <v>14.44125</v>
      </c>
      <c r="AC155" s="51">
        <f t="shared" si="25"/>
        <v>14.4496</v>
      </c>
      <c r="AD155" s="51">
        <f t="shared" si="24"/>
        <v>14.581000000000001</v>
      </c>
      <c r="AE155" s="51">
        <f t="shared" si="24"/>
        <v>14.677225</v>
      </c>
      <c r="AF155" s="51">
        <f t="shared" si="24"/>
        <v>14.7471</v>
      </c>
      <c r="AG155" s="51">
        <f t="shared" si="24"/>
        <v>14.696950000000001</v>
      </c>
      <c r="AH155" s="51">
        <f t="shared" si="24"/>
        <v>14.793875</v>
      </c>
      <c r="AI155" s="51">
        <f t="shared" si="24"/>
        <v>14.879225</v>
      </c>
      <c r="AJ155" s="51">
        <f t="shared" si="24"/>
        <v>15.003575</v>
      </c>
      <c r="AK155" s="51">
        <f t="shared" si="24"/>
        <v>14.994949999999999</v>
      </c>
      <c r="AL155" s="51">
        <f t="shared" si="24"/>
        <v>14.782674999999999</v>
      </c>
    </row>
    <row r="156" spans="3:38" x14ac:dyDescent="0.25">
      <c r="C156" s="59" t="s">
        <v>5</v>
      </c>
      <c r="D156" s="1" t="s">
        <v>80</v>
      </c>
      <c r="E156" s="51">
        <f t="shared" si="23"/>
        <v>8.3661774999999992</v>
      </c>
      <c r="F156" s="51">
        <f t="shared" si="23"/>
        <v>8.4125475000000005</v>
      </c>
      <c r="G156" s="51">
        <f t="shared" si="23"/>
        <v>8.4608074999999996</v>
      </c>
      <c r="H156" s="51">
        <f t="shared" si="23"/>
        <v>8.4286874999999988</v>
      </c>
      <c r="I156" s="51">
        <f t="shared" si="23"/>
        <v>8.4163200000000007</v>
      </c>
      <c r="J156" s="51">
        <f t="shared" si="23"/>
        <v>8.4464924999999997</v>
      </c>
      <c r="K156" s="51">
        <f t="shared" si="23"/>
        <v>8.4625024999999994</v>
      </c>
      <c r="L156" s="51">
        <f t="shared" si="23"/>
        <v>8.4976199999999995</v>
      </c>
      <c r="M156" s="51">
        <f t="shared" si="23"/>
        <v>8.466215</v>
      </c>
      <c r="N156" s="51">
        <f t="shared" si="23"/>
        <v>8.5166775000000001</v>
      </c>
      <c r="O156" s="51">
        <f t="shared" si="23"/>
        <v>8.5132200000000005</v>
      </c>
      <c r="P156" s="51">
        <f t="shared" si="23"/>
        <v>8.5292899999999996</v>
      </c>
      <c r="Q156" s="51">
        <f t="shared" si="23"/>
        <v>8.5503025000000008</v>
      </c>
      <c r="R156" s="51">
        <f t="shared" si="23"/>
        <v>8.503797500000001</v>
      </c>
      <c r="S156" s="51">
        <f t="shared" si="23"/>
        <v>8.501059999999999</v>
      </c>
      <c r="T156" s="51">
        <f t="shared" si="23"/>
        <v>8.4725800000000007</v>
      </c>
      <c r="U156" s="51">
        <f t="shared" si="25"/>
        <v>8.5044249999999995</v>
      </c>
      <c r="V156" s="51">
        <f t="shared" si="25"/>
        <v>8.5662299999999991</v>
      </c>
      <c r="W156" s="51">
        <f t="shared" si="25"/>
        <v>8.6560299999999994</v>
      </c>
      <c r="X156" s="51">
        <f t="shared" si="25"/>
        <v>8.7896400000000003</v>
      </c>
      <c r="Y156" s="51">
        <f t="shared" si="25"/>
        <v>8.8499149999999993</v>
      </c>
      <c r="Z156" s="51">
        <f t="shared" si="25"/>
        <v>8.9107500000000002</v>
      </c>
      <c r="AA156" s="51">
        <f t="shared" si="25"/>
        <v>8.9748249999999992</v>
      </c>
      <c r="AB156" s="51">
        <f t="shared" si="25"/>
        <v>9.026702499999999</v>
      </c>
      <c r="AC156" s="51">
        <f t="shared" si="25"/>
        <v>9.0912849999999992</v>
      </c>
      <c r="AD156" s="51">
        <f t="shared" si="24"/>
        <v>9.1395774999999997</v>
      </c>
      <c r="AE156" s="51">
        <f t="shared" si="24"/>
        <v>9.1907250000000005</v>
      </c>
      <c r="AF156" s="51">
        <f t="shared" si="24"/>
        <v>9.2316399999999987</v>
      </c>
      <c r="AG156" s="51">
        <f t="shared" si="24"/>
        <v>9.2859049999999996</v>
      </c>
      <c r="AH156" s="51">
        <f t="shared" si="24"/>
        <v>9.3518150000000002</v>
      </c>
      <c r="AI156" s="51">
        <f t="shared" si="24"/>
        <v>9.4411900000000006</v>
      </c>
      <c r="AJ156" s="51">
        <f t="shared" si="24"/>
        <v>9.534677499999999</v>
      </c>
      <c r="AK156" s="51">
        <f t="shared" si="24"/>
        <v>9.6532474999999991</v>
      </c>
      <c r="AL156" s="51">
        <f t="shared" si="24"/>
        <v>9.7648449999999993</v>
      </c>
    </row>
    <row r="157" spans="3:38" x14ac:dyDescent="0.25">
      <c r="C157" s="59"/>
      <c r="D157" s="1" t="s">
        <v>81</v>
      </c>
      <c r="E157" s="51">
        <f t="shared" si="23"/>
        <v>10.785475</v>
      </c>
      <c r="F157" s="51">
        <f t="shared" si="23"/>
        <v>10.815125000000002</v>
      </c>
      <c r="G157" s="51">
        <f t="shared" si="23"/>
        <v>10.909750000000001</v>
      </c>
      <c r="H157" s="51">
        <f t="shared" si="23"/>
        <v>10.9772</v>
      </c>
      <c r="I157" s="51">
        <f t="shared" si="23"/>
        <v>10.970350000000002</v>
      </c>
      <c r="J157" s="51">
        <f t="shared" si="23"/>
        <v>10.947800000000001</v>
      </c>
      <c r="K157" s="51">
        <f t="shared" si="23"/>
        <v>10.86735</v>
      </c>
      <c r="L157" s="51">
        <f t="shared" si="23"/>
        <v>10.8032</v>
      </c>
      <c r="M157" s="51">
        <f t="shared" si="23"/>
        <v>10.723324999999999</v>
      </c>
      <c r="N157" s="51">
        <f t="shared" si="23"/>
        <v>10.622025000000001</v>
      </c>
      <c r="O157" s="51">
        <f t="shared" si="23"/>
        <v>10.575699999999999</v>
      </c>
      <c r="P157" s="51">
        <f t="shared" si="23"/>
        <v>10.601850000000001</v>
      </c>
      <c r="Q157" s="51">
        <f t="shared" si="23"/>
        <v>10.6793</v>
      </c>
      <c r="R157" s="51">
        <f t="shared" si="23"/>
        <v>10.808475</v>
      </c>
      <c r="S157" s="51">
        <f t="shared" si="23"/>
        <v>10.913175000000001</v>
      </c>
      <c r="T157" s="51">
        <f t="shared" si="23"/>
        <v>10.956325</v>
      </c>
      <c r="U157" s="51">
        <f t="shared" si="25"/>
        <v>10.986050000000001</v>
      </c>
      <c r="V157" s="51">
        <f t="shared" si="25"/>
        <v>10.998800000000001</v>
      </c>
      <c r="W157" s="51">
        <f t="shared" si="25"/>
        <v>11.039325000000002</v>
      </c>
      <c r="X157" s="51">
        <f t="shared" si="25"/>
        <v>11.132025000000001</v>
      </c>
      <c r="Y157" s="51">
        <f t="shared" si="25"/>
        <v>11.248625000000001</v>
      </c>
      <c r="Z157" s="51">
        <f t="shared" si="25"/>
        <v>11.34285</v>
      </c>
      <c r="AA157" s="51">
        <f t="shared" si="25"/>
        <v>11.477074999999999</v>
      </c>
      <c r="AB157" s="51">
        <f t="shared" si="25"/>
        <v>11.539175</v>
      </c>
      <c r="AC157" s="51">
        <f t="shared" si="25"/>
        <v>11.586349999999999</v>
      </c>
      <c r="AD157" s="51">
        <f t="shared" si="24"/>
        <v>11.618200000000002</v>
      </c>
      <c r="AE157" s="51">
        <f t="shared" si="24"/>
        <v>11.579650000000001</v>
      </c>
      <c r="AF157" s="51">
        <f t="shared" si="24"/>
        <v>11.590299999999999</v>
      </c>
      <c r="AG157" s="51">
        <f t="shared" si="24"/>
        <v>11.662099999999999</v>
      </c>
      <c r="AH157" s="51">
        <f t="shared" si="24"/>
        <v>11.766325</v>
      </c>
      <c r="AI157" s="51">
        <f t="shared" si="24"/>
        <v>11.965050000000002</v>
      </c>
      <c r="AJ157" s="51">
        <f t="shared" si="24"/>
        <v>12.171000000000001</v>
      </c>
      <c r="AK157" s="51">
        <f t="shared" si="24"/>
        <v>12.167199999999999</v>
      </c>
      <c r="AL157" s="51">
        <f t="shared" si="24"/>
        <v>12.225425000000001</v>
      </c>
    </row>
    <row r="158" spans="3:38" x14ac:dyDescent="0.25">
      <c r="C158" s="59"/>
      <c r="D158" s="1" t="s">
        <v>82</v>
      </c>
      <c r="E158" s="51">
        <f t="shared" ref="E158:T173" si="26">SUM(E83:H83)/4</f>
        <v>14.217524999999998</v>
      </c>
      <c r="F158" s="51">
        <f t="shared" si="26"/>
        <v>14.233225000000001</v>
      </c>
      <c r="G158" s="51">
        <f t="shared" si="26"/>
        <v>14.364000000000001</v>
      </c>
      <c r="H158" s="51">
        <f t="shared" si="26"/>
        <v>14.44885</v>
      </c>
      <c r="I158" s="51">
        <f t="shared" si="26"/>
        <v>14.475800000000001</v>
      </c>
      <c r="J158" s="51">
        <f t="shared" si="26"/>
        <v>14.489675</v>
      </c>
      <c r="K158" s="51">
        <f t="shared" si="26"/>
        <v>14.361625</v>
      </c>
      <c r="L158" s="51">
        <f t="shared" si="26"/>
        <v>14.34915</v>
      </c>
      <c r="M158" s="51">
        <f t="shared" si="26"/>
        <v>14.332125</v>
      </c>
      <c r="N158" s="51">
        <f t="shared" si="26"/>
        <v>14.294525</v>
      </c>
      <c r="O158" s="51">
        <f t="shared" si="26"/>
        <v>14.261800000000001</v>
      </c>
      <c r="P158" s="51">
        <f t="shared" si="26"/>
        <v>14.203375000000001</v>
      </c>
      <c r="Q158" s="51">
        <f t="shared" si="26"/>
        <v>14.183475</v>
      </c>
      <c r="R158" s="51">
        <f t="shared" si="26"/>
        <v>14.2639</v>
      </c>
      <c r="S158" s="51">
        <f t="shared" si="26"/>
        <v>14.282425</v>
      </c>
      <c r="T158" s="51">
        <f t="shared" si="26"/>
        <v>14.278450000000001</v>
      </c>
      <c r="U158" s="51">
        <f t="shared" si="25"/>
        <v>14.327125000000001</v>
      </c>
      <c r="V158" s="51">
        <f t="shared" si="25"/>
        <v>14.395975</v>
      </c>
      <c r="W158" s="51">
        <f t="shared" si="25"/>
        <v>14.560199999999998</v>
      </c>
      <c r="X158" s="51">
        <f t="shared" si="25"/>
        <v>14.63115</v>
      </c>
      <c r="Y158" s="51">
        <f t="shared" si="25"/>
        <v>14.757675000000001</v>
      </c>
      <c r="Z158" s="51">
        <f t="shared" si="25"/>
        <v>14.8409</v>
      </c>
      <c r="AA158" s="51">
        <f t="shared" si="25"/>
        <v>14.898975</v>
      </c>
      <c r="AB158" s="51">
        <f t="shared" si="25"/>
        <v>14.963325000000001</v>
      </c>
      <c r="AC158" s="51">
        <f t="shared" si="25"/>
        <v>15.036999999999999</v>
      </c>
      <c r="AD158" s="51">
        <f t="shared" si="24"/>
        <v>15.017075000000002</v>
      </c>
      <c r="AE158" s="51">
        <f t="shared" si="24"/>
        <v>15.012525</v>
      </c>
      <c r="AF158" s="51">
        <f t="shared" si="24"/>
        <v>15.00055</v>
      </c>
      <c r="AG158" s="51">
        <f t="shared" si="24"/>
        <v>14.980975000000001</v>
      </c>
      <c r="AH158" s="51">
        <f t="shared" si="24"/>
        <v>15.01375</v>
      </c>
      <c r="AI158" s="51">
        <f t="shared" si="24"/>
        <v>15.040600000000001</v>
      </c>
      <c r="AJ158" s="51">
        <f t="shared" si="24"/>
        <v>15.047200000000002</v>
      </c>
      <c r="AK158" s="51">
        <f t="shared" si="24"/>
        <v>15.07315</v>
      </c>
      <c r="AL158" s="51">
        <f t="shared" si="24"/>
        <v>15.12885</v>
      </c>
    </row>
    <row r="159" spans="3:38" x14ac:dyDescent="0.25">
      <c r="C159" s="59" t="s">
        <v>6</v>
      </c>
      <c r="D159" s="1" t="s">
        <v>80</v>
      </c>
      <c r="E159" s="51">
        <f t="shared" si="26"/>
        <v>7.9729175000000003</v>
      </c>
      <c r="F159" s="51">
        <f t="shared" si="26"/>
        <v>8.0551500000000011</v>
      </c>
      <c r="G159" s="51">
        <f t="shared" si="26"/>
        <v>8.1635325000000005</v>
      </c>
      <c r="H159" s="51">
        <f t="shared" si="26"/>
        <v>8.1660749999999993</v>
      </c>
      <c r="I159" s="51">
        <f t="shared" si="26"/>
        <v>8.2027000000000001</v>
      </c>
      <c r="J159" s="51">
        <f t="shared" si="26"/>
        <v>8.3146874999999998</v>
      </c>
      <c r="K159" s="51">
        <f t="shared" si="26"/>
        <v>8.3359250000000014</v>
      </c>
      <c r="L159" s="51">
        <f t="shared" si="26"/>
        <v>8.4206950000000003</v>
      </c>
      <c r="M159" s="51">
        <f t="shared" si="26"/>
        <v>8.4980074999999999</v>
      </c>
      <c r="N159" s="51">
        <f t="shared" si="26"/>
        <v>8.4878724999999999</v>
      </c>
      <c r="O159" s="51">
        <f t="shared" si="26"/>
        <v>8.5175124999999987</v>
      </c>
      <c r="P159" s="51">
        <f t="shared" si="26"/>
        <v>8.5801149999999993</v>
      </c>
      <c r="Q159" s="51">
        <f t="shared" si="26"/>
        <v>8.7459099999999985</v>
      </c>
      <c r="R159" s="51">
        <f t="shared" si="26"/>
        <v>8.9134200000000003</v>
      </c>
      <c r="S159" s="51">
        <f t="shared" si="26"/>
        <v>9.0894724999999994</v>
      </c>
      <c r="T159" s="51">
        <f t="shared" si="26"/>
        <v>9.2915400000000012</v>
      </c>
      <c r="U159" s="51">
        <f t="shared" si="25"/>
        <v>9.3591975000000005</v>
      </c>
      <c r="V159" s="51">
        <f t="shared" si="25"/>
        <v>9.2888424999999994</v>
      </c>
      <c r="W159" s="51">
        <f t="shared" si="25"/>
        <v>9.2107724999999991</v>
      </c>
      <c r="X159" s="51">
        <f t="shared" si="25"/>
        <v>9.1170000000000009</v>
      </c>
      <c r="Y159" s="51">
        <f t="shared" si="25"/>
        <v>9.0107049999999997</v>
      </c>
      <c r="Z159" s="51">
        <f t="shared" si="25"/>
        <v>9.038002500000001</v>
      </c>
      <c r="AA159" s="51">
        <f t="shared" si="25"/>
        <v>9.1742900000000009</v>
      </c>
      <c r="AB159" s="51">
        <f t="shared" si="25"/>
        <v>9.2441425000000006</v>
      </c>
      <c r="AC159" s="51">
        <f t="shared" si="25"/>
        <v>9.3670475000000017</v>
      </c>
      <c r="AD159" s="51">
        <f t="shared" si="24"/>
        <v>9.4089050000000007</v>
      </c>
      <c r="AE159" s="51">
        <f t="shared" si="24"/>
        <v>9.2978524999999994</v>
      </c>
      <c r="AF159" s="51">
        <f t="shared" si="24"/>
        <v>9.2491975000000011</v>
      </c>
      <c r="AG159" s="51">
        <f t="shared" si="24"/>
        <v>9.1806125000000005</v>
      </c>
      <c r="AH159" s="51">
        <f t="shared" si="24"/>
        <v>9.254665000000001</v>
      </c>
      <c r="AI159" s="51">
        <f t="shared" si="24"/>
        <v>9.4684925</v>
      </c>
      <c r="AJ159" s="51">
        <f t="shared" si="24"/>
        <v>9.6565224999999995</v>
      </c>
      <c r="AK159" s="51">
        <f t="shared" si="24"/>
        <v>9.8107950000000006</v>
      </c>
      <c r="AL159" s="51">
        <f t="shared" si="24"/>
        <v>9.7425099999999993</v>
      </c>
    </row>
    <row r="160" spans="3:38" x14ac:dyDescent="0.25">
      <c r="C160" s="59"/>
      <c r="D160" s="1" t="s">
        <v>81</v>
      </c>
      <c r="E160" s="51">
        <f t="shared" si="26"/>
        <v>10.710075</v>
      </c>
      <c r="F160" s="51">
        <f t="shared" si="26"/>
        <v>10.709150000000001</v>
      </c>
      <c r="G160" s="51">
        <f t="shared" si="26"/>
        <v>10.6633</v>
      </c>
      <c r="H160" s="51">
        <f t="shared" si="26"/>
        <v>10.658799999999999</v>
      </c>
      <c r="I160" s="51">
        <f t="shared" si="26"/>
        <v>10.72925</v>
      </c>
      <c r="J160" s="51">
        <f t="shared" si="26"/>
        <v>10.758275000000001</v>
      </c>
      <c r="K160" s="51">
        <f t="shared" si="26"/>
        <v>10.834949999999999</v>
      </c>
      <c r="L160" s="51">
        <f t="shared" si="26"/>
        <v>10.9199</v>
      </c>
      <c r="M160" s="51">
        <f t="shared" si="26"/>
        <v>10.92075</v>
      </c>
      <c r="N160" s="51">
        <f t="shared" si="26"/>
        <v>11.02595</v>
      </c>
      <c r="O160" s="51">
        <f t="shared" si="26"/>
        <v>11.163775000000001</v>
      </c>
      <c r="P160" s="51">
        <f t="shared" si="26"/>
        <v>11.312550000000002</v>
      </c>
      <c r="Q160" s="51">
        <f t="shared" si="26"/>
        <v>11.438700000000001</v>
      </c>
      <c r="R160" s="51">
        <f t="shared" si="26"/>
        <v>11.47025</v>
      </c>
      <c r="S160" s="51">
        <f t="shared" si="26"/>
        <v>11.516224999999999</v>
      </c>
      <c r="T160" s="51">
        <f t="shared" si="26"/>
        <v>11.53365</v>
      </c>
      <c r="U160" s="51">
        <f t="shared" si="25"/>
        <v>11.621424999999999</v>
      </c>
      <c r="V160" s="51">
        <f t="shared" si="25"/>
        <v>11.695174999999999</v>
      </c>
      <c r="W160" s="51">
        <f t="shared" si="25"/>
        <v>11.728925</v>
      </c>
      <c r="X160" s="51">
        <f t="shared" si="25"/>
        <v>11.769500000000001</v>
      </c>
      <c r="Y160" s="51">
        <f t="shared" si="25"/>
        <v>11.833674999999999</v>
      </c>
      <c r="Z160" s="51">
        <f t="shared" si="25"/>
        <v>11.929499999999999</v>
      </c>
      <c r="AA160" s="51">
        <f t="shared" si="25"/>
        <v>12.09695</v>
      </c>
      <c r="AB160" s="51">
        <f t="shared" si="25"/>
        <v>12.156775</v>
      </c>
      <c r="AC160" s="51">
        <f t="shared" si="25"/>
        <v>12.234475</v>
      </c>
      <c r="AD160" s="51">
        <f t="shared" si="24"/>
        <v>12.268675</v>
      </c>
      <c r="AE160" s="51">
        <f t="shared" si="24"/>
        <v>12.195399999999999</v>
      </c>
      <c r="AF160" s="51">
        <f t="shared" si="24"/>
        <v>12.3354</v>
      </c>
      <c r="AG160" s="51">
        <f t="shared" si="24"/>
        <v>12.454274999999999</v>
      </c>
      <c r="AH160" s="51">
        <f t="shared" si="24"/>
        <v>12.614274999999999</v>
      </c>
      <c r="AI160" s="51">
        <f t="shared" si="24"/>
        <v>13.063575</v>
      </c>
      <c r="AJ160" s="51">
        <f t="shared" si="24"/>
        <v>13.111274999999999</v>
      </c>
      <c r="AK160" s="51">
        <f t="shared" si="24"/>
        <v>13.077375</v>
      </c>
      <c r="AL160" s="51">
        <f t="shared" si="24"/>
        <v>12.998275</v>
      </c>
    </row>
    <row r="161" spans="3:38" x14ac:dyDescent="0.25">
      <c r="C161" s="59"/>
      <c r="D161" s="1" t="s">
        <v>82</v>
      </c>
      <c r="E161" s="51">
        <f t="shared" si="26"/>
        <v>14.08305</v>
      </c>
      <c r="F161" s="51">
        <f t="shared" si="26"/>
        <v>14.229374999999999</v>
      </c>
      <c r="G161" s="51">
        <f t="shared" si="26"/>
        <v>14.277749999999999</v>
      </c>
      <c r="H161" s="51">
        <f t="shared" si="26"/>
        <v>14.255549999999999</v>
      </c>
      <c r="I161" s="51">
        <f t="shared" si="26"/>
        <v>14.280875</v>
      </c>
      <c r="J161" s="51">
        <f t="shared" si="26"/>
        <v>14.3086</v>
      </c>
      <c r="K161" s="51">
        <f t="shared" si="26"/>
        <v>14.359425000000002</v>
      </c>
      <c r="L161" s="51">
        <f t="shared" si="26"/>
        <v>14.425125</v>
      </c>
      <c r="M161" s="51">
        <f t="shared" si="26"/>
        <v>14.462274999999998</v>
      </c>
      <c r="N161" s="51">
        <f t="shared" si="26"/>
        <v>14.481375</v>
      </c>
      <c r="O161" s="51">
        <f t="shared" si="26"/>
        <v>14.572175000000001</v>
      </c>
      <c r="P161" s="51">
        <f t="shared" si="26"/>
        <v>14.576174999999999</v>
      </c>
      <c r="Q161" s="51">
        <f t="shared" si="26"/>
        <v>14.705124999999999</v>
      </c>
      <c r="R161" s="51">
        <f t="shared" si="26"/>
        <v>14.744549999999998</v>
      </c>
      <c r="S161" s="51">
        <f t="shared" si="26"/>
        <v>14.752475</v>
      </c>
      <c r="T161" s="51">
        <f t="shared" si="26"/>
        <v>14.8718</v>
      </c>
      <c r="U161" s="51">
        <f t="shared" si="25"/>
        <v>14.943774999999999</v>
      </c>
      <c r="V161" s="51">
        <f t="shared" si="25"/>
        <v>15.049300000000001</v>
      </c>
      <c r="W161" s="51">
        <f t="shared" si="25"/>
        <v>15.005375000000001</v>
      </c>
      <c r="X161" s="51">
        <f t="shared" si="25"/>
        <v>14.944050000000001</v>
      </c>
      <c r="Y161" s="51">
        <f t="shared" si="25"/>
        <v>14.781224999999999</v>
      </c>
      <c r="Z161" s="51">
        <f t="shared" si="25"/>
        <v>14.744124999999999</v>
      </c>
      <c r="AA161" s="51">
        <f t="shared" si="25"/>
        <v>14.731425</v>
      </c>
      <c r="AB161" s="51">
        <f t="shared" si="25"/>
        <v>14.717124999999999</v>
      </c>
      <c r="AC161" s="51">
        <f t="shared" si="25"/>
        <v>14.81845</v>
      </c>
      <c r="AD161" s="51">
        <f t="shared" si="24"/>
        <v>14.835975000000001</v>
      </c>
      <c r="AE161" s="51">
        <f t="shared" si="24"/>
        <v>14.946050000000001</v>
      </c>
      <c r="AF161" s="51">
        <f t="shared" si="24"/>
        <v>15.138224999999998</v>
      </c>
      <c r="AG161" s="51">
        <f t="shared" si="24"/>
        <v>15.306625</v>
      </c>
      <c r="AH161" s="51">
        <f t="shared" si="24"/>
        <v>15.401949999999999</v>
      </c>
      <c r="AI161" s="51">
        <f t="shared" si="24"/>
        <v>15.496899999999998</v>
      </c>
      <c r="AJ161" s="51">
        <f t="shared" si="24"/>
        <v>15.484224999999999</v>
      </c>
      <c r="AK161" s="51">
        <f t="shared" si="24"/>
        <v>15.419025000000001</v>
      </c>
      <c r="AL161" s="51">
        <f t="shared" si="24"/>
        <v>15.511375000000001</v>
      </c>
    </row>
    <row r="162" spans="3:38" x14ac:dyDescent="0.25">
      <c r="C162" s="59" t="s">
        <v>7</v>
      </c>
      <c r="D162" s="1" t="s">
        <v>80</v>
      </c>
      <c r="E162" s="51">
        <f t="shared" si="26"/>
        <v>7.5937399999999995</v>
      </c>
      <c r="F162" s="51">
        <f t="shared" si="26"/>
        <v>7.6522275000000004</v>
      </c>
      <c r="G162" s="51">
        <f t="shared" si="26"/>
        <v>7.6498624999999993</v>
      </c>
      <c r="H162" s="51">
        <f t="shared" si="26"/>
        <v>7.5675274999999997</v>
      </c>
      <c r="I162" s="51">
        <f t="shared" si="26"/>
        <v>7.6989599999999996</v>
      </c>
      <c r="J162" s="51">
        <f t="shared" si="26"/>
        <v>7.7405249999999999</v>
      </c>
      <c r="K162" s="51">
        <f t="shared" si="26"/>
        <v>7.7789725000000001</v>
      </c>
      <c r="L162" s="51">
        <f t="shared" si="26"/>
        <v>7.891705</v>
      </c>
      <c r="M162" s="51">
        <f t="shared" si="26"/>
        <v>7.9253200000000001</v>
      </c>
      <c r="N162" s="51">
        <f t="shared" si="26"/>
        <v>7.9854424999999996</v>
      </c>
      <c r="O162" s="51">
        <f t="shared" si="26"/>
        <v>8.0222699999999989</v>
      </c>
      <c r="P162" s="51">
        <f t="shared" si="26"/>
        <v>8.0977350000000001</v>
      </c>
      <c r="Q162" s="51">
        <f t="shared" si="26"/>
        <v>8.1038525000000003</v>
      </c>
      <c r="R162" s="51">
        <f t="shared" si="26"/>
        <v>8.1617149999999992</v>
      </c>
      <c r="S162" s="51">
        <f t="shared" si="26"/>
        <v>8.2456624999999999</v>
      </c>
      <c r="T162" s="51">
        <f t="shared" si="26"/>
        <v>8.2166324999999993</v>
      </c>
      <c r="U162" s="51">
        <f t="shared" si="25"/>
        <v>8.1809699999999985</v>
      </c>
      <c r="V162" s="51">
        <f t="shared" si="25"/>
        <v>8.13992</v>
      </c>
      <c r="W162" s="51">
        <f t="shared" si="25"/>
        <v>8.0984449999999999</v>
      </c>
      <c r="X162" s="51">
        <f t="shared" si="25"/>
        <v>8.153690000000001</v>
      </c>
      <c r="Y162" s="51">
        <f t="shared" si="25"/>
        <v>8.2708275000000011</v>
      </c>
      <c r="Z162" s="51">
        <f t="shared" si="25"/>
        <v>8.3015949999999989</v>
      </c>
      <c r="AA162" s="51">
        <f t="shared" si="25"/>
        <v>8.4457825</v>
      </c>
      <c r="AB162" s="51">
        <f t="shared" si="25"/>
        <v>8.6234125000000006</v>
      </c>
      <c r="AC162" s="51">
        <f t="shared" si="25"/>
        <v>8.7979674999999986</v>
      </c>
      <c r="AD162" s="51">
        <f t="shared" si="24"/>
        <v>8.9686575000000008</v>
      </c>
      <c r="AE162" s="51">
        <f t="shared" si="24"/>
        <v>9.0899324999999997</v>
      </c>
      <c r="AF162" s="51">
        <f t="shared" si="24"/>
        <v>9.1618200000000005</v>
      </c>
      <c r="AG162" s="51">
        <f t="shared" si="24"/>
        <v>9.1348299999999991</v>
      </c>
      <c r="AH162" s="51">
        <f t="shared" si="24"/>
        <v>9.1353574999999996</v>
      </c>
      <c r="AI162" s="51">
        <f t="shared" si="24"/>
        <v>9.2771675000000009</v>
      </c>
      <c r="AJ162" s="51">
        <f t="shared" si="24"/>
        <v>9.3014574999999997</v>
      </c>
      <c r="AK162" s="51">
        <f t="shared" si="24"/>
        <v>9.3544374999999995</v>
      </c>
      <c r="AL162" s="51">
        <f t="shared" si="24"/>
        <v>9.5193250000000003</v>
      </c>
    </row>
    <row r="163" spans="3:38" x14ac:dyDescent="0.25">
      <c r="C163" s="59"/>
      <c r="D163" s="1" t="s">
        <v>81</v>
      </c>
      <c r="E163" s="51">
        <f t="shared" si="26"/>
        <v>10.644375</v>
      </c>
      <c r="F163" s="51">
        <f t="shared" si="26"/>
        <v>10.642049999999999</v>
      </c>
      <c r="G163" s="51">
        <f t="shared" si="26"/>
        <v>10.702624999999999</v>
      </c>
      <c r="H163" s="51">
        <f t="shared" si="26"/>
        <v>10.736525</v>
      </c>
      <c r="I163" s="51">
        <f t="shared" si="26"/>
        <v>10.82695</v>
      </c>
      <c r="J163" s="51">
        <f t="shared" si="26"/>
        <v>10.903325000000001</v>
      </c>
      <c r="K163" s="51">
        <f t="shared" si="26"/>
        <v>10.863925</v>
      </c>
      <c r="L163" s="51">
        <f t="shared" si="26"/>
        <v>10.920400000000001</v>
      </c>
      <c r="M163" s="51">
        <f t="shared" si="26"/>
        <v>11.097075</v>
      </c>
      <c r="N163" s="51">
        <f t="shared" si="26"/>
        <v>11.100474999999999</v>
      </c>
      <c r="O163" s="51">
        <f t="shared" si="26"/>
        <v>11.199350000000001</v>
      </c>
      <c r="P163" s="51">
        <f t="shared" si="26"/>
        <v>11.267200000000001</v>
      </c>
      <c r="Q163" s="51">
        <f t="shared" si="26"/>
        <v>11.2363</v>
      </c>
      <c r="R163" s="51">
        <f t="shared" si="26"/>
        <v>11.348224999999999</v>
      </c>
      <c r="S163" s="51">
        <f t="shared" si="26"/>
        <v>11.398524999999999</v>
      </c>
      <c r="T163" s="51">
        <f t="shared" si="26"/>
        <v>11.497725000000001</v>
      </c>
      <c r="U163" s="51">
        <f t="shared" si="25"/>
        <v>11.59525</v>
      </c>
      <c r="V163" s="51">
        <f t="shared" si="25"/>
        <v>11.552875</v>
      </c>
      <c r="W163" s="51">
        <f t="shared" si="25"/>
        <v>11.625950000000001</v>
      </c>
      <c r="X163" s="51">
        <f t="shared" si="25"/>
        <v>11.648050000000001</v>
      </c>
      <c r="Y163" s="51">
        <f t="shared" si="25"/>
        <v>11.640825</v>
      </c>
      <c r="Z163" s="51">
        <f t="shared" si="25"/>
        <v>11.674975</v>
      </c>
      <c r="AA163" s="51">
        <f t="shared" si="25"/>
        <v>11.739025000000002</v>
      </c>
      <c r="AB163" s="51">
        <f t="shared" si="25"/>
        <v>11.865775000000001</v>
      </c>
      <c r="AC163" s="51">
        <f t="shared" si="25"/>
        <v>11.973025</v>
      </c>
      <c r="AD163" s="51">
        <f t="shared" si="24"/>
        <v>12.127225000000001</v>
      </c>
      <c r="AE163" s="51">
        <f t="shared" si="24"/>
        <v>12.230399999999999</v>
      </c>
      <c r="AF163" s="51">
        <f t="shared" si="24"/>
        <v>12.248324999999999</v>
      </c>
      <c r="AG163" s="51">
        <f t="shared" si="24"/>
        <v>12.245150000000001</v>
      </c>
      <c r="AH163" s="51">
        <f t="shared" si="24"/>
        <v>12.263924999999999</v>
      </c>
      <c r="AI163" s="51">
        <f t="shared" si="24"/>
        <v>12.187049999999999</v>
      </c>
      <c r="AJ163" s="51">
        <f t="shared" si="24"/>
        <v>12.25075</v>
      </c>
      <c r="AK163" s="51">
        <f t="shared" si="24"/>
        <v>12.328275</v>
      </c>
      <c r="AL163" s="51">
        <f t="shared" si="24"/>
        <v>12.28885</v>
      </c>
    </row>
    <row r="164" spans="3:38" x14ac:dyDescent="0.25">
      <c r="C164" s="59"/>
      <c r="D164" s="1" t="s">
        <v>82</v>
      </c>
      <c r="E164" s="51">
        <f t="shared" si="26"/>
        <v>14.75975</v>
      </c>
      <c r="F164" s="51">
        <f t="shared" si="26"/>
        <v>14.675875</v>
      </c>
      <c r="G164" s="51">
        <f t="shared" si="26"/>
        <v>14.734</v>
      </c>
      <c r="H164" s="51">
        <f t="shared" si="26"/>
        <v>14.925875000000001</v>
      </c>
      <c r="I164" s="51">
        <f t="shared" si="26"/>
        <v>14.975000000000001</v>
      </c>
      <c r="J164" s="51">
        <f t="shared" si="26"/>
        <v>15.0025</v>
      </c>
      <c r="K164" s="51">
        <f t="shared" si="26"/>
        <v>14.949324999999998</v>
      </c>
      <c r="L164" s="51">
        <f t="shared" si="26"/>
        <v>14.905525000000001</v>
      </c>
      <c r="M164" s="51">
        <f t="shared" si="26"/>
        <v>14.966075</v>
      </c>
      <c r="N164" s="51">
        <f t="shared" si="26"/>
        <v>15.096399999999999</v>
      </c>
      <c r="O164" s="51">
        <f t="shared" si="26"/>
        <v>15.208600000000001</v>
      </c>
      <c r="P164" s="51">
        <f t="shared" si="26"/>
        <v>15.204500000000001</v>
      </c>
      <c r="Q164" s="51">
        <f t="shared" si="26"/>
        <v>15.234275</v>
      </c>
      <c r="R164" s="51">
        <f t="shared" si="26"/>
        <v>15.193525000000001</v>
      </c>
      <c r="S164" s="51">
        <f t="shared" si="26"/>
        <v>15.2105</v>
      </c>
      <c r="T164" s="51">
        <f t="shared" si="26"/>
        <v>15.247575000000001</v>
      </c>
      <c r="U164" s="51">
        <f t="shared" si="25"/>
        <v>15.220624999999998</v>
      </c>
      <c r="V164" s="51">
        <f t="shared" si="25"/>
        <v>15.235475000000001</v>
      </c>
      <c r="W164" s="51">
        <f t="shared" si="25"/>
        <v>15.187275</v>
      </c>
      <c r="X164" s="51">
        <f t="shared" si="25"/>
        <v>15.188075</v>
      </c>
      <c r="Y164" s="51">
        <f t="shared" si="25"/>
        <v>15.215</v>
      </c>
      <c r="Z164" s="51">
        <f t="shared" si="25"/>
        <v>15.161999999999999</v>
      </c>
      <c r="AA164" s="51">
        <f t="shared" si="25"/>
        <v>15.118774999999999</v>
      </c>
      <c r="AB164" s="51">
        <f t="shared" si="25"/>
        <v>15.061199999999999</v>
      </c>
      <c r="AC164" s="51">
        <f t="shared" si="25"/>
        <v>15.088975</v>
      </c>
      <c r="AD164" s="51">
        <f t="shared" si="25"/>
        <v>15.161949999999999</v>
      </c>
      <c r="AE164" s="51">
        <f t="shared" si="25"/>
        <v>15.205649999999999</v>
      </c>
      <c r="AF164" s="51">
        <f t="shared" si="25"/>
        <v>15.276050000000001</v>
      </c>
      <c r="AG164" s="51">
        <f t="shared" si="25"/>
        <v>15.260875</v>
      </c>
      <c r="AH164" s="51">
        <f t="shared" si="25"/>
        <v>15.3406</v>
      </c>
      <c r="AI164" s="51">
        <f t="shared" si="25"/>
        <v>15.450749999999999</v>
      </c>
      <c r="AJ164" s="51">
        <f t="shared" si="25"/>
        <v>15.44495</v>
      </c>
      <c r="AK164" s="51">
        <f t="shared" ref="AK164:AL179" si="27">SUM(AK89:AN89)/4</f>
        <v>15.373324999999999</v>
      </c>
      <c r="AL164" s="51">
        <f t="shared" si="27"/>
        <v>15.237349999999999</v>
      </c>
    </row>
    <row r="165" spans="3:38" x14ac:dyDescent="0.25">
      <c r="C165" s="59" t="s">
        <v>8</v>
      </c>
      <c r="D165" s="1" t="s">
        <v>80</v>
      </c>
      <c r="E165" s="51">
        <f t="shared" si="26"/>
        <v>8.62547</v>
      </c>
      <c r="F165" s="51">
        <f t="shared" si="26"/>
        <v>8.5936149999999998</v>
      </c>
      <c r="G165" s="51">
        <f t="shared" si="26"/>
        <v>8.6064374999999984</v>
      </c>
      <c r="H165" s="51">
        <f t="shared" si="26"/>
        <v>8.6834524999999996</v>
      </c>
      <c r="I165" s="51">
        <f t="shared" si="26"/>
        <v>8.7925325000000001</v>
      </c>
      <c r="J165" s="51">
        <f t="shared" si="26"/>
        <v>8.9289550000000002</v>
      </c>
      <c r="K165" s="51">
        <f t="shared" si="26"/>
        <v>9.0012049999999988</v>
      </c>
      <c r="L165" s="51">
        <f t="shared" si="26"/>
        <v>8.9758549999999993</v>
      </c>
      <c r="M165" s="51">
        <f t="shared" si="26"/>
        <v>8.9012174999999996</v>
      </c>
      <c r="N165" s="51">
        <f t="shared" si="26"/>
        <v>8.8174624999999995</v>
      </c>
      <c r="O165" s="51">
        <f t="shared" si="26"/>
        <v>8.7291299999999996</v>
      </c>
      <c r="P165" s="51">
        <f t="shared" si="26"/>
        <v>8.7654824999999992</v>
      </c>
      <c r="Q165" s="51">
        <f t="shared" si="26"/>
        <v>8.7424424999999992</v>
      </c>
      <c r="R165" s="51">
        <f t="shared" si="26"/>
        <v>8.8701650000000001</v>
      </c>
      <c r="S165" s="51">
        <f t="shared" si="26"/>
        <v>8.9088124999999998</v>
      </c>
      <c r="T165" s="51">
        <f t="shared" si="26"/>
        <v>8.9112574999999996</v>
      </c>
      <c r="U165" s="51">
        <f t="shared" ref="U165:AJ180" si="28">SUM(U90:X90)/4</f>
        <v>9.0544325000000008</v>
      </c>
      <c r="V165" s="51">
        <f t="shared" si="28"/>
        <v>9.025500000000001</v>
      </c>
      <c r="W165" s="51">
        <f t="shared" si="28"/>
        <v>9.1447175000000005</v>
      </c>
      <c r="X165" s="51">
        <f t="shared" si="28"/>
        <v>9.2468600000000016</v>
      </c>
      <c r="Y165" s="51">
        <f t="shared" si="28"/>
        <v>9.3128124999999997</v>
      </c>
      <c r="Z165" s="51">
        <f t="shared" si="28"/>
        <v>9.39663</v>
      </c>
      <c r="AA165" s="51">
        <f t="shared" si="28"/>
        <v>9.4249849999999995</v>
      </c>
      <c r="AB165" s="51">
        <f t="shared" si="28"/>
        <v>9.5086399999999998</v>
      </c>
      <c r="AC165" s="51">
        <f t="shared" si="28"/>
        <v>9.4986099999999993</v>
      </c>
      <c r="AD165" s="51">
        <f t="shared" si="28"/>
        <v>9.5782924999999999</v>
      </c>
      <c r="AE165" s="51">
        <f t="shared" si="28"/>
        <v>9.6521000000000008</v>
      </c>
      <c r="AF165" s="51">
        <f t="shared" si="28"/>
        <v>9.6546124999999989</v>
      </c>
      <c r="AG165" s="51">
        <f t="shared" si="28"/>
        <v>9.6957899999999988</v>
      </c>
      <c r="AH165" s="51">
        <f t="shared" si="28"/>
        <v>9.7420399999999994</v>
      </c>
      <c r="AI165" s="51">
        <f t="shared" si="28"/>
        <v>9.7846799999999998</v>
      </c>
      <c r="AJ165" s="51">
        <f t="shared" si="28"/>
        <v>9.9138549999999981</v>
      </c>
      <c r="AK165" s="51">
        <f t="shared" si="27"/>
        <v>9.9924724999999999</v>
      </c>
      <c r="AL165" s="51">
        <f t="shared" si="27"/>
        <v>9.993147500000001</v>
      </c>
    </row>
    <row r="166" spans="3:38" x14ac:dyDescent="0.25">
      <c r="C166" s="59"/>
      <c r="D166" s="1" t="s">
        <v>81</v>
      </c>
      <c r="E166" s="51">
        <f t="shared" si="26"/>
        <v>11.662825</v>
      </c>
      <c r="F166" s="51">
        <f t="shared" si="26"/>
        <v>11.684425000000001</v>
      </c>
      <c r="G166" s="51">
        <f t="shared" si="26"/>
        <v>11.6999</v>
      </c>
      <c r="H166" s="51">
        <f t="shared" si="26"/>
        <v>11.7058</v>
      </c>
      <c r="I166" s="51">
        <f t="shared" si="26"/>
        <v>11.710599999999999</v>
      </c>
      <c r="J166" s="51">
        <f t="shared" si="26"/>
        <v>11.787325000000001</v>
      </c>
      <c r="K166" s="51">
        <f t="shared" si="26"/>
        <v>11.884024999999999</v>
      </c>
      <c r="L166" s="51">
        <f t="shared" si="26"/>
        <v>11.8691</v>
      </c>
      <c r="M166" s="51">
        <f t="shared" si="26"/>
        <v>11.943925</v>
      </c>
      <c r="N166" s="51">
        <f t="shared" si="26"/>
        <v>11.864374999999999</v>
      </c>
      <c r="O166" s="51">
        <f t="shared" si="26"/>
        <v>11.833924999999999</v>
      </c>
      <c r="P166" s="51">
        <f t="shared" si="26"/>
        <v>11.9495</v>
      </c>
      <c r="Q166" s="51">
        <f t="shared" si="26"/>
        <v>11.909275000000001</v>
      </c>
      <c r="R166" s="51">
        <f t="shared" si="26"/>
        <v>11.988175</v>
      </c>
      <c r="S166" s="51">
        <f t="shared" si="26"/>
        <v>11.93285</v>
      </c>
      <c r="T166" s="51">
        <f t="shared" si="26"/>
        <v>11.889025</v>
      </c>
      <c r="U166" s="51">
        <f t="shared" si="28"/>
        <v>11.903449999999999</v>
      </c>
      <c r="V166" s="51">
        <f t="shared" si="28"/>
        <v>11.89035</v>
      </c>
      <c r="W166" s="51">
        <f t="shared" si="28"/>
        <v>11.980975000000001</v>
      </c>
      <c r="X166" s="51">
        <f t="shared" si="28"/>
        <v>11.990099999999998</v>
      </c>
      <c r="Y166" s="51">
        <f t="shared" si="28"/>
        <v>12.044824999999999</v>
      </c>
      <c r="Z166" s="51">
        <f t="shared" si="28"/>
        <v>12.100949999999999</v>
      </c>
      <c r="AA166" s="51">
        <f t="shared" si="28"/>
        <v>12.185175000000001</v>
      </c>
      <c r="AB166" s="51">
        <f t="shared" si="28"/>
        <v>12.349299999999999</v>
      </c>
      <c r="AC166" s="51">
        <f t="shared" si="28"/>
        <v>12.3848</v>
      </c>
      <c r="AD166" s="51">
        <f t="shared" si="28"/>
        <v>12.4506</v>
      </c>
      <c r="AE166" s="51">
        <f t="shared" si="28"/>
        <v>12.507425000000001</v>
      </c>
      <c r="AF166" s="51">
        <f t="shared" si="28"/>
        <v>12.505649999999999</v>
      </c>
      <c r="AG166" s="51">
        <f t="shared" si="28"/>
        <v>12.535075000000001</v>
      </c>
      <c r="AH166" s="51">
        <f t="shared" si="28"/>
        <v>12.5129</v>
      </c>
      <c r="AI166" s="51">
        <f t="shared" si="28"/>
        <v>12.433650000000002</v>
      </c>
      <c r="AJ166" s="51">
        <f t="shared" si="28"/>
        <v>12.322025</v>
      </c>
      <c r="AK166" s="51">
        <f t="shared" si="27"/>
        <v>12.21875</v>
      </c>
      <c r="AL166" s="51">
        <f t="shared" si="27"/>
        <v>12.216324999999999</v>
      </c>
    </row>
    <row r="167" spans="3:38" x14ac:dyDescent="0.25">
      <c r="C167" s="59"/>
      <c r="D167" s="1" t="s">
        <v>82</v>
      </c>
      <c r="E167" s="51">
        <f t="shared" si="26"/>
        <v>15.097750000000001</v>
      </c>
      <c r="F167" s="51">
        <f t="shared" si="26"/>
        <v>15.078899999999999</v>
      </c>
      <c r="G167" s="51">
        <f t="shared" si="26"/>
        <v>15.020250000000001</v>
      </c>
      <c r="H167" s="51">
        <f t="shared" si="26"/>
        <v>14.953849999999999</v>
      </c>
      <c r="I167" s="51">
        <f t="shared" si="26"/>
        <v>14.886599999999998</v>
      </c>
      <c r="J167" s="51">
        <f t="shared" si="26"/>
        <v>14.670549999999999</v>
      </c>
      <c r="K167" s="51">
        <f t="shared" si="26"/>
        <v>14.582125</v>
      </c>
      <c r="L167" s="51">
        <f t="shared" si="26"/>
        <v>14.50545</v>
      </c>
      <c r="M167" s="51">
        <f t="shared" si="26"/>
        <v>14.478950000000001</v>
      </c>
      <c r="N167" s="51">
        <f t="shared" si="26"/>
        <v>14.67375</v>
      </c>
      <c r="O167" s="51">
        <f t="shared" si="26"/>
        <v>14.864100000000001</v>
      </c>
      <c r="P167" s="51">
        <f t="shared" si="26"/>
        <v>15.028775</v>
      </c>
      <c r="Q167" s="51">
        <f t="shared" si="26"/>
        <v>15.127575</v>
      </c>
      <c r="R167" s="51">
        <f t="shared" si="26"/>
        <v>15.24085</v>
      </c>
      <c r="S167" s="51">
        <f t="shared" si="26"/>
        <v>15.236149999999999</v>
      </c>
      <c r="T167" s="51">
        <f t="shared" si="26"/>
        <v>15.263949999999998</v>
      </c>
      <c r="U167" s="51">
        <f t="shared" si="28"/>
        <v>15.292400000000001</v>
      </c>
      <c r="V167" s="51">
        <f t="shared" si="28"/>
        <v>15.231974999999998</v>
      </c>
      <c r="W167" s="51">
        <f t="shared" si="28"/>
        <v>15.1951</v>
      </c>
      <c r="X167" s="51">
        <f t="shared" si="28"/>
        <v>15.248600000000001</v>
      </c>
      <c r="Y167" s="51">
        <f t="shared" si="28"/>
        <v>15.242425000000001</v>
      </c>
      <c r="Z167" s="51">
        <f t="shared" si="28"/>
        <v>15.269475000000002</v>
      </c>
      <c r="AA167" s="51">
        <f t="shared" si="28"/>
        <v>15.366600000000002</v>
      </c>
      <c r="AB167" s="51">
        <f t="shared" si="28"/>
        <v>15.3408</v>
      </c>
      <c r="AC167" s="51">
        <f t="shared" si="28"/>
        <v>15.350949999999999</v>
      </c>
      <c r="AD167" s="51">
        <f t="shared" si="28"/>
        <v>15.300474999999999</v>
      </c>
      <c r="AE167" s="51">
        <f t="shared" si="28"/>
        <v>15.25825</v>
      </c>
      <c r="AF167" s="51">
        <f t="shared" si="28"/>
        <v>15.236675</v>
      </c>
      <c r="AG167" s="51">
        <f t="shared" si="28"/>
        <v>15.246449999999999</v>
      </c>
      <c r="AH167" s="51">
        <f t="shared" si="28"/>
        <v>15.315975</v>
      </c>
      <c r="AI167" s="51">
        <f t="shared" si="28"/>
        <v>15.404299999999999</v>
      </c>
      <c r="AJ167" s="51">
        <f t="shared" si="28"/>
        <v>15.342699999999999</v>
      </c>
      <c r="AK167" s="51">
        <f t="shared" si="27"/>
        <v>15.135449999999999</v>
      </c>
      <c r="AL167" s="51">
        <f t="shared" si="27"/>
        <v>15.004325</v>
      </c>
    </row>
    <row r="168" spans="3:38" x14ac:dyDescent="0.25">
      <c r="C168" s="59" t="s">
        <v>9</v>
      </c>
      <c r="D168" s="1" t="s">
        <v>80</v>
      </c>
      <c r="E168" s="51">
        <f t="shared" si="26"/>
        <v>7.9752074999999998</v>
      </c>
      <c r="F168" s="51">
        <f t="shared" si="26"/>
        <v>7.9017899999999992</v>
      </c>
      <c r="G168" s="51">
        <f t="shared" si="26"/>
        <v>7.8111699999999997</v>
      </c>
      <c r="H168" s="51">
        <f t="shared" si="26"/>
        <v>7.7816700000000001</v>
      </c>
      <c r="I168" s="51">
        <f t="shared" si="26"/>
        <v>7.8162975000000001</v>
      </c>
      <c r="J168" s="51">
        <f t="shared" si="26"/>
        <v>7.8167675000000001</v>
      </c>
      <c r="K168" s="51">
        <f t="shared" si="26"/>
        <v>7.8635124999999997</v>
      </c>
      <c r="L168" s="51">
        <f t="shared" si="26"/>
        <v>7.94184</v>
      </c>
      <c r="M168" s="51">
        <f t="shared" si="26"/>
        <v>8.0685900000000004</v>
      </c>
      <c r="N168" s="51">
        <f t="shared" si="26"/>
        <v>8.1633724999999995</v>
      </c>
      <c r="O168" s="51">
        <f t="shared" si="26"/>
        <v>8.2323775000000001</v>
      </c>
      <c r="P168" s="51">
        <f t="shared" si="26"/>
        <v>8.2051400000000001</v>
      </c>
      <c r="Q168" s="51">
        <f t="shared" si="26"/>
        <v>8.1923624999999998</v>
      </c>
      <c r="R168" s="51">
        <f t="shared" si="26"/>
        <v>8.1602925000000006</v>
      </c>
      <c r="S168" s="51">
        <f t="shared" si="26"/>
        <v>8.1547775000000016</v>
      </c>
      <c r="T168" s="51">
        <f t="shared" si="26"/>
        <v>8.175040000000001</v>
      </c>
      <c r="U168" s="51">
        <f t="shared" si="28"/>
        <v>8.2441725000000012</v>
      </c>
      <c r="V168" s="51">
        <f t="shared" si="28"/>
        <v>8.348790000000001</v>
      </c>
      <c r="W168" s="51">
        <f t="shared" si="28"/>
        <v>8.4470300000000016</v>
      </c>
      <c r="X168" s="51">
        <f t="shared" si="28"/>
        <v>8.533592500000001</v>
      </c>
      <c r="Y168" s="51">
        <f t="shared" si="28"/>
        <v>8.5362399999999994</v>
      </c>
      <c r="Z168" s="51">
        <f t="shared" si="28"/>
        <v>8.5399150000000006</v>
      </c>
      <c r="AA168" s="51">
        <f t="shared" si="28"/>
        <v>8.5165174999999991</v>
      </c>
      <c r="AB168" s="51">
        <f t="shared" si="28"/>
        <v>8.5551749999999984</v>
      </c>
      <c r="AC168" s="51">
        <f t="shared" si="28"/>
        <v>8.625987499999999</v>
      </c>
      <c r="AD168" s="51">
        <f t="shared" si="28"/>
        <v>8.6221650000000007</v>
      </c>
      <c r="AE168" s="51">
        <f t="shared" si="28"/>
        <v>8.6997324999999996</v>
      </c>
      <c r="AF168" s="51">
        <f t="shared" si="28"/>
        <v>8.6952350000000003</v>
      </c>
      <c r="AG168" s="51">
        <f t="shared" si="28"/>
        <v>8.7488524999999999</v>
      </c>
      <c r="AH168" s="51">
        <f t="shared" si="28"/>
        <v>8.9516224999999991</v>
      </c>
      <c r="AI168" s="51">
        <f t="shared" si="28"/>
        <v>9.1434824999999993</v>
      </c>
      <c r="AJ168" s="51">
        <f t="shared" si="28"/>
        <v>9.3114375000000003</v>
      </c>
      <c r="AK168" s="51">
        <f t="shared" si="27"/>
        <v>9.3924974999999993</v>
      </c>
      <c r="AL168" s="51">
        <f t="shared" si="27"/>
        <v>9.3929100000000005</v>
      </c>
    </row>
    <row r="169" spans="3:38" x14ac:dyDescent="0.25">
      <c r="C169" s="59"/>
      <c r="D169" s="1" t="s">
        <v>81</v>
      </c>
      <c r="E169" s="51">
        <f t="shared" si="26"/>
        <v>10.651724999999999</v>
      </c>
      <c r="F169" s="51">
        <f t="shared" si="26"/>
        <v>10.664625000000001</v>
      </c>
      <c r="G169" s="51">
        <f t="shared" si="26"/>
        <v>10.663074999999999</v>
      </c>
      <c r="H169" s="51">
        <f t="shared" si="26"/>
        <v>10.743874999999999</v>
      </c>
      <c r="I169" s="51">
        <f t="shared" si="26"/>
        <v>10.749625</v>
      </c>
      <c r="J169" s="51">
        <f t="shared" si="26"/>
        <v>10.76455</v>
      </c>
      <c r="K169" s="51">
        <f t="shared" si="26"/>
        <v>10.81095</v>
      </c>
      <c r="L169" s="51">
        <f t="shared" si="26"/>
        <v>10.825949999999999</v>
      </c>
      <c r="M169" s="51">
        <f t="shared" si="26"/>
        <v>10.86815</v>
      </c>
      <c r="N169" s="51">
        <f t="shared" si="26"/>
        <v>10.96635</v>
      </c>
      <c r="O169" s="51">
        <f t="shared" si="26"/>
        <v>10.992100000000001</v>
      </c>
      <c r="P169" s="51">
        <f t="shared" si="26"/>
        <v>11.034949999999998</v>
      </c>
      <c r="Q169" s="51">
        <f t="shared" si="26"/>
        <v>11.116100000000001</v>
      </c>
      <c r="R169" s="51">
        <f t="shared" si="26"/>
        <v>11.050125</v>
      </c>
      <c r="S169" s="51">
        <f t="shared" si="26"/>
        <v>11.0542</v>
      </c>
      <c r="T169" s="51">
        <f t="shared" si="26"/>
        <v>11.071100000000001</v>
      </c>
      <c r="U169" s="51">
        <f t="shared" si="28"/>
        <v>11.104424999999999</v>
      </c>
      <c r="V169" s="51">
        <f t="shared" si="28"/>
        <v>11.210799999999999</v>
      </c>
      <c r="W169" s="51">
        <f t="shared" si="28"/>
        <v>11.217775</v>
      </c>
      <c r="X169" s="51">
        <f t="shared" si="28"/>
        <v>11.21335</v>
      </c>
      <c r="Y169" s="51">
        <f t="shared" si="28"/>
        <v>11.167400000000001</v>
      </c>
      <c r="Z169" s="51">
        <f t="shared" si="28"/>
        <v>11.185975000000001</v>
      </c>
      <c r="AA169" s="51">
        <f t="shared" si="28"/>
        <v>11.188974999999999</v>
      </c>
      <c r="AB169" s="51">
        <f t="shared" si="28"/>
        <v>11.125325000000002</v>
      </c>
      <c r="AC169" s="51">
        <f t="shared" si="28"/>
        <v>11.320824999999999</v>
      </c>
      <c r="AD169" s="51">
        <f t="shared" si="28"/>
        <v>11.430975</v>
      </c>
      <c r="AE169" s="51">
        <f t="shared" si="28"/>
        <v>11.577400000000001</v>
      </c>
      <c r="AF169" s="51">
        <f t="shared" si="28"/>
        <v>11.793050000000001</v>
      </c>
      <c r="AG169" s="51">
        <f t="shared" si="28"/>
        <v>11.78755</v>
      </c>
      <c r="AH169" s="51">
        <f t="shared" si="28"/>
        <v>11.842025</v>
      </c>
      <c r="AI169" s="51">
        <f t="shared" si="28"/>
        <v>11.911975</v>
      </c>
      <c r="AJ169" s="51">
        <f t="shared" si="28"/>
        <v>11.976525000000001</v>
      </c>
      <c r="AK169" s="51">
        <f t="shared" si="27"/>
        <v>12.155249999999999</v>
      </c>
      <c r="AL169" s="51">
        <f t="shared" si="27"/>
        <v>12.251774999999999</v>
      </c>
    </row>
    <row r="170" spans="3:38" x14ac:dyDescent="0.25">
      <c r="C170" s="59"/>
      <c r="D170" s="1" t="s">
        <v>82</v>
      </c>
      <c r="E170" s="51">
        <f t="shared" si="26"/>
        <v>14.059524999999999</v>
      </c>
      <c r="F170" s="51">
        <f t="shared" si="26"/>
        <v>14.069599999999999</v>
      </c>
      <c r="G170" s="51">
        <f t="shared" si="26"/>
        <v>14.141624999999998</v>
      </c>
      <c r="H170" s="51">
        <f t="shared" si="26"/>
        <v>14.328125</v>
      </c>
      <c r="I170" s="51">
        <f t="shared" si="26"/>
        <v>14.466225000000001</v>
      </c>
      <c r="J170" s="51">
        <f t="shared" si="26"/>
        <v>14.468475</v>
      </c>
      <c r="K170" s="51">
        <f t="shared" si="26"/>
        <v>14.638324999999998</v>
      </c>
      <c r="L170" s="51">
        <f t="shared" si="26"/>
        <v>14.699225</v>
      </c>
      <c r="M170" s="51">
        <f t="shared" si="26"/>
        <v>14.905375000000001</v>
      </c>
      <c r="N170" s="51">
        <f t="shared" si="26"/>
        <v>14.991575000000001</v>
      </c>
      <c r="O170" s="51">
        <f t="shared" si="26"/>
        <v>14.96555</v>
      </c>
      <c r="P170" s="51">
        <f t="shared" si="26"/>
        <v>14.917300000000001</v>
      </c>
      <c r="Q170" s="51">
        <f t="shared" si="26"/>
        <v>14.834500000000002</v>
      </c>
      <c r="R170" s="51">
        <f t="shared" si="26"/>
        <v>14.831725</v>
      </c>
      <c r="S170" s="51">
        <f t="shared" si="26"/>
        <v>14.733675</v>
      </c>
      <c r="T170" s="51">
        <f t="shared" si="26"/>
        <v>14.772424999999998</v>
      </c>
      <c r="U170" s="51">
        <f t="shared" si="28"/>
        <v>14.807449999999999</v>
      </c>
      <c r="V170" s="51">
        <f t="shared" si="28"/>
        <v>14.8375</v>
      </c>
      <c r="W170" s="51">
        <f t="shared" si="28"/>
        <v>14.837574999999999</v>
      </c>
      <c r="X170" s="51">
        <f t="shared" si="28"/>
        <v>14.7872</v>
      </c>
      <c r="Y170" s="51">
        <f t="shared" si="28"/>
        <v>14.8057</v>
      </c>
      <c r="Z170" s="51">
        <f t="shared" si="28"/>
        <v>14.7227</v>
      </c>
      <c r="AA170" s="51">
        <f t="shared" si="28"/>
        <v>14.800649999999999</v>
      </c>
      <c r="AB170" s="51">
        <f t="shared" si="28"/>
        <v>14.781124999999999</v>
      </c>
      <c r="AC170" s="51">
        <f t="shared" si="28"/>
        <v>14.848274999999999</v>
      </c>
      <c r="AD170" s="51">
        <f t="shared" si="28"/>
        <v>14.919375</v>
      </c>
      <c r="AE170" s="51">
        <f t="shared" si="28"/>
        <v>14.991425</v>
      </c>
      <c r="AF170" s="51">
        <f t="shared" si="28"/>
        <v>15.110574999999999</v>
      </c>
      <c r="AG170" s="51">
        <f t="shared" si="28"/>
        <v>15.107975</v>
      </c>
      <c r="AH170" s="51">
        <f t="shared" si="28"/>
        <v>15.1739</v>
      </c>
      <c r="AI170" s="51">
        <f t="shared" si="28"/>
        <v>14.968450000000001</v>
      </c>
      <c r="AJ170" s="51">
        <f t="shared" si="28"/>
        <v>14.897399999999999</v>
      </c>
      <c r="AK170" s="51">
        <f t="shared" si="27"/>
        <v>14.9397</v>
      </c>
      <c r="AL170" s="51">
        <f t="shared" si="27"/>
        <v>14.925974999999999</v>
      </c>
    </row>
    <row r="171" spans="3:38" x14ac:dyDescent="0.25">
      <c r="C171" s="59" t="s">
        <v>10</v>
      </c>
      <c r="D171" s="1" t="s">
        <v>80</v>
      </c>
      <c r="E171" s="51">
        <f t="shared" si="26"/>
        <v>8.8209875000000011</v>
      </c>
      <c r="F171" s="51">
        <f t="shared" si="26"/>
        <v>8.8740750000000013</v>
      </c>
      <c r="G171" s="51">
        <f t="shared" si="26"/>
        <v>8.9105924999999999</v>
      </c>
      <c r="H171" s="51">
        <f t="shared" si="26"/>
        <v>8.9981799999999996</v>
      </c>
      <c r="I171" s="51">
        <f t="shared" si="26"/>
        <v>8.9057899999999997</v>
      </c>
      <c r="J171" s="51">
        <f t="shared" si="26"/>
        <v>8.8837575000000015</v>
      </c>
      <c r="K171" s="51">
        <f t="shared" si="26"/>
        <v>8.9599100000000007</v>
      </c>
      <c r="L171" s="51">
        <f t="shared" si="26"/>
        <v>8.9441449999999989</v>
      </c>
      <c r="M171" s="51">
        <f t="shared" si="26"/>
        <v>9.1748724999999993</v>
      </c>
      <c r="N171" s="51">
        <f t="shared" si="26"/>
        <v>9.2801749999999998</v>
      </c>
      <c r="O171" s="51">
        <f t="shared" si="26"/>
        <v>9.3151200000000003</v>
      </c>
      <c r="P171" s="51">
        <f t="shared" si="26"/>
        <v>9.3939149999999998</v>
      </c>
      <c r="Q171" s="51">
        <f t="shared" si="26"/>
        <v>9.3509874999999987</v>
      </c>
      <c r="R171" s="51">
        <f t="shared" si="26"/>
        <v>9.2890099999999993</v>
      </c>
      <c r="S171" s="51">
        <f t="shared" si="26"/>
        <v>9.2931324999999987</v>
      </c>
      <c r="T171" s="51">
        <f t="shared" si="26"/>
        <v>9.3383575000000008</v>
      </c>
      <c r="U171" s="51">
        <f t="shared" si="28"/>
        <v>9.3967774999999989</v>
      </c>
      <c r="V171" s="51">
        <f t="shared" si="28"/>
        <v>9.5267374999999994</v>
      </c>
      <c r="W171" s="51">
        <f t="shared" si="28"/>
        <v>9.5454825000000003</v>
      </c>
      <c r="X171" s="51">
        <f t="shared" si="28"/>
        <v>9.5639324999999999</v>
      </c>
      <c r="Y171" s="51">
        <f t="shared" si="28"/>
        <v>9.6008774999999993</v>
      </c>
      <c r="Z171" s="51">
        <f t="shared" si="28"/>
        <v>9.5173400000000008</v>
      </c>
      <c r="AA171" s="51">
        <f t="shared" si="28"/>
        <v>9.5315300000000001</v>
      </c>
      <c r="AB171" s="51">
        <f t="shared" si="28"/>
        <v>9.5179849999999995</v>
      </c>
      <c r="AC171" s="51">
        <f t="shared" si="28"/>
        <v>9.501827500000001</v>
      </c>
      <c r="AD171" s="51">
        <f t="shared" si="28"/>
        <v>9.5251225000000002</v>
      </c>
      <c r="AE171" s="51">
        <f t="shared" si="28"/>
        <v>9.4591925000000003</v>
      </c>
      <c r="AF171" s="51">
        <f t="shared" si="28"/>
        <v>9.4382725000000001</v>
      </c>
      <c r="AG171" s="51">
        <f t="shared" si="28"/>
        <v>9.4765150000000009</v>
      </c>
      <c r="AH171" s="51">
        <f t="shared" si="28"/>
        <v>9.6645049999999983</v>
      </c>
      <c r="AI171" s="51">
        <f t="shared" si="28"/>
        <v>9.7926450000000003</v>
      </c>
      <c r="AJ171" s="51">
        <f t="shared" si="28"/>
        <v>9.9118650000000006</v>
      </c>
      <c r="AK171" s="51">
        <f t="shared" si="27"/>
        <v>9.992049999999999</v>
      </c>
      <c r="AL171" s="51">
        <f t="shared" si="27"/>
        <v>9.9055499999999999</v>
      </c>
    </row>
    <row r="172" spans="3:38" x14ac:dyDescent="0.25">
      <c r="C172" s="59"/>
      <c r="D172" s="1" t="s">
        <v>81</v>
      </c>
      <c r="E172" s="51">
        <f t="shared" si="26"/>
        <v>11.376149999999999</v>
      </c>
      <c r="F172" s="51">
        <f t="shared" si="26"/>
        <v>11.483550000000001</v>
      </c>
      <c r="G172" s="51">
        <f t="shared" si="26"/>
        <v>11.528175000000001</v>
      </c>
      <c r="H172" s="51">
        <f t="shared" si="26"/>
        <v>11.57845</v>
      </c>
      <c r="I172" s="51">
        <f t="shared" si="26"/>
        <v>11.629474999999999</v>
      </c>
      <c r="J172" s="51">
        <f t="shared" si="26"/>
        <v>11.673924999999999</v>
      </c>
      <c r="K172" s="51">
        <f t="shared" si="26"/>
        <v>11.77655</v>
      </c>
      <c r="L172" s="51">
        <f t="shared" si="26"/>
        <v>11.815674999999999</v>
      </c>
      <c r="M172" s="51">
        <f t="shared" si="26"/>
        <v>11.963975</v>
      </c>
      <c r="N172" s="51">
        <f t="shared" si="26"/>
        <v>12.008049999999999</v>
      </c>
      <c r="O172" s="51">
        <f t="shared" si="26"/>
        <v>12.01285</v>
      </c>
      <c r="P172" s="51">
        <f t="shared" si="26"/>
        <v>12.181500000000002</v>
      </c>
      <c r="Q172" s="51">
        <f t="shared" si="26"/>
        <v>12.104649999999999</v>
      </c>
      <c r="R172" s="51">
        <f t="shared" si="26"/>
        <v>12.15325</v>
      </c>
      <c r="S172" s="51">
        <f t="shared" si="26"/>
        <v>12.234999999999999</v>
      </c>
      <c r="T172" s="51">
        <f t="shared" si="26"/>
        <v>12.149574999999999</v>
      </c>
      <c r="U172" s="51">
        <f t="shared" si="28"/>
        <v>12.216725</v>
      </c>
      <c r="V172" s="51">
        <f t="shared" si="28"/>
        <v>12.2582</v>
      </c>
      <c r="W172" s="51">
        <f t="shared" si="28"/>
        <v>12.258175000000001</v>
      </c>
      <c r="X172" s="51">
        <f t="shared" si="28"/>
        <v>12.346575</v>
      </c>
      <c r="Y172" s="51">
        <f t="shared" si="28"/>
        <v>12.301225000000001</v>
      </c>
      <c r="Z172" s="51">
        <f t="shared" si="28"/>
        <v>12.273925</v>
      </c>
      <c r="AA172" s="51">
        <f t="shared" si="28"/>
        <v>12.1671</v>
      </c>
      <c r="AB172" s="51">
        <f t="shared" si="28"/>
        <v>12.1828</v>
      </c>
      <c r="AC172" s="51">
        <f t="shared" si="28"/>
        <v>12.2638</v>
      </c>
      <c r="AD172" s="51">
        <f t="shared" si="28"/>
        <v>12.295825000000001</v>
      </c>
      <c r="AE172" s="51">
        <f t="shared" si="28"/>
        <v>12.3477</v>
      </c>
      <c r="AF172" s="51">
        <f t="shared" si="28"/>
        <v>12.316599999999999</v>
      </c>
      <c r="AG172" s="51">
        <f t="shared" si="28"/>
        <v>12.439724999999999</v>
      </c>
      <c r="AH172" s="51">
        <f t="shared" si="28"/>
        <v>12.444649999999999</v>
      </c>
      <c r="AI172" s="51">
        <f t="shared" si="28"/>
        <v>12.5215</v>
      </c>
      <c r="AJ172" s="51">
        <f t="shared" si="28"/>
        <v>12.584800000000001</v>
      </c>
      <c r="AK172" s="51">
        <f t="shared" si="27"/>
        <v>12.52225</v>
      </c>
      <c r="AL172" s="51">
        <f t="shared" si="27"/>
        <v>12.524000000000001</v>
      </c>
    </row>
    <row r="173" spans="3:38" x14ac:dyDescent="0.25">
      <c r="C173" s="59"/>
      <c r="D173" s="1" t="s">
        <v>82</v>
      </c>
      <c r="E173" s="51">
        <f t="shared" si="26"/>
        <v>14.495875000000002</v>
      </c>
      <c r="F173" s="51">
        <f t="shared" si="26"/>
        <v>14.416600000000001</v>
      </c>
      <c r="G173" s="51">
        <f t="shared" si="26"/>
        <v>14.481599999999998</v>
      </c>
      <c r="H173" s="51">
        <f t="shared" si="26"/>
        <v>14.542524999999999</v>
      </c>
      <c r="I173" s="51">
        <f t="shared" si="26"/>
        <v>14.655725</v>
      </c>
      <c r="J173" s="51">
        <f t="shared" si="26"/>
        <v>14.707825</v>
      </c>
      <c r="K173" s="51">
        <f t="shared" si="26"/>
        <v>14.827275</v>
      </c>
      <c r="L173" s="51">
        <f t="shared" si="26"/>
        <v>14.902750000000001</v>
      </c>
      <c r="M173" s="51">
        <f t="shared" si="26"/>
        <v>14.932075000000001</v>
      </c>
      <c r="N173" s="51">
        <f t="shared" si="26"/>
        <v>14.95365</v>
      </c>
      <c r="O173" s="51">
        <f t="shared" si="26"/>
        <v>14.970050000000001</v>
      </c>
      <c r="P173" s="51">
        <f t="shared" si="26"/>
        <v>14.9757</v>
      </c>
      <c r="Q173" s="51">
        <f t="shared" si="26"/>
        <v>14.985925</v>
      </c>
      <c r="R173" s="51">
        <f t="shared" si="26"/>
        <v>15.090625000000001</v>
      </c>
      <c r="S173" s="51">
        <f t="shared" si="26"/>
        <v>15.073625</v>
      </c>
      <c r="T173" s="51">
        <f t="shared" ref="T173:AI188" si="29">SUM(T98:W98)/4</f>
        <v>15.146699999999999</v>
      </c>
      <c r="U173" s="51">
        <f t="shared" si="28"/>
        <v>15.273150000000001</v>
      </c>
      <c r="V173" s="51">
        <f t="shared" si="28"/>
        <v>15.256050000000002</v>
      </c>
      <c r="W173" s="51">
        <f t="shared" si="28"/>
        <v>15.264424999999999</v>
      </c>
      <c r="X173" s="51">
        <f t="shared" si="28"/>
        <v>15.264525000000001</v>
      </c>
      <c r="Y173" s="51">
        <f t="shared" si="28"/>
        <v>15.184825</v>
      </c>
      <c r="Z173" s="51">
        <f t="shared" si="28"/>
        <v>15.212300000000001</v>
      </c>
      <c r="AA173" s="51">
        <f t="shared" si="28"/>
        <v>15.10505</v>
      </c>
      <c r="AB173" s="51">
        <f t="shared" si="28"/>
        <v>15.0541</v>
      </c>
      <c r="AC173" s="51">
        <f t="shared" si="28"/>
        <v>15.123150000000001</v>
      </c>
      <c r="AD173" s="51">
        <f t="shared" si="28"/>
        <v>15.062625000000001</v>
      </c>
      <c r="AE173" s="51">
        <f t="shared" si="28"/>
        <v>15.203900000000001</v>
      </c>
      <c r="AF173" s="51">
        <f t="shared" si="28"/>
        <v>15.263750000000002</v>
      </c>
      <c r="AG173" s="51">
        <f t="shared" si="28"/>
        <v>15.224525</v>
      </c>
      <c r="AH173" s="51">
        <f t="shared" si="28"/>
        <v>15.2364</v>
      </c>
      <c r="AI173" s="51">
        <f t="shared" si="28"/>
        <v>15.216049999999999</v>
      </c>
      <c r="AJ173" s="51">
        <f t="shared" si="28"/>
        <v>15.1061</v>
      </c>
      <c r="AK173" s="51">
        <f t="shared" si="27"/>
        <v>15.218674999999999</v>
      </c>
      <c r="AL173" s="51">
        <f t="shared" si="27"/>
        <v>15.3165</v>
      </c>
    </row>
    <row r="174" spans="3:38" x14ac:dyDescent="0.25">
      <c r="C174" s="59" t="s">
        <v>11</v>
      </c>
      <c r="D174" s="1" t="s">
        <v>80</v>
      </c>
      <c r="E174" s="51">
        <f t="shared" ref="E174:T189" si="30">SUM(E99:H99)/4</f>
        <v>8.9121424999999999</v>
      </c>
      <c r="F174" s="51">
        <f t="shared" si="30"/>
        <v>8.8988750000000003</v>
      </c>
      <c r="G174" s="51">
        <f t="shared" si="30"/>
        <v>8.9666325000000011</v>
      </c>
      <c r="H174" s="51">
        <f t="shared" si="30"/>
        <v>9.1131625000000014</v>
      </c>
      <c r="I174" s="51">
        <f t="shared" si="30"/>
        <v>9.1807625000000002</v>
      </c>
      <c r="J174" s="51">
        <f t="shared" si="30"/>
        <v>9.2832725000000007</v>
      </c>
      <c r="K174" s="51">
        <f t="shared" si="30"/>
        <v>9.3321524999999994</v>
      </c>
      <c r="L174" s="51">
        <f t="shared" si="30"/>
        <v>9.3384575000000005</v>
      </c>
      <c r="M174" s="51">
        <f t="shared" si="30"/>
        <v>9.3846924999999999</v>
      </c>
      <c r="N174" s="51">
        <f t="shared" si="30"/>
        <v>9.411995000000001</v>
      </c>
      <c r="O174" s="51">
        <f t="shared" si="30"/>
        <v>9.4557424999999995</v>
      </c>
      <c r="P174" s="51">
        <f t="shared" si="30"/>
        <v>9.4891349999999992</v>
      </c>
      <c r="Q174" s="51">
        <f t="shared" si="30"/>
        <v>9.5056699999999985</v>
      </c>
      <c r="R174" s="51">
        <f t="shared" si="30"/>
        <v>9.5349649999999997</v>
      </c>
      <c r="S174" s="51">
        <f t="shared" si="30"/>
        <v>9.4890624999999993</v>
      </c>
      <c r="T174" s="51">
        <f t="shared" si="29"/>
        <v>9.5082799999999992</v>
      </c>
      <c r="U174" s="51">
        <f t="shared" si="28"/>
        <v>9.4962874999999993</v>
      </c>
      <c r="V174" s="51">
        <f t="shared" si="28"/>
        <v>9.4765125000000001</v>
      </c>
      <c r="W174" s="51">
        <f t="shared" si="28"/>
        <v>9.5368174999999997</v>
      </c>
      <c r="X174" s="51">
        <f t="shared" si="28"/>
        <v>9.5519724999999998</v>
      </c>
      <c r="Y174" s="51">
        <f t="shared" si="28"/>
        <v>9.5848650000000006</v>
      </c>
      <c r="Z174" s="51">
        <f t="shared" si="28"/>
        <v>9.5682674999999993</v>
      </c>
      <c r="AA174" s="51">
        <f t="shared" si="28"/>
        <v>9.5389625000000002</v>
      </c>
      <c r="AB174" s="51">
        <f t="shared" si="28"/>
        <v>9.6340799999999991</v>
      </c>
      <c r="AC174" s="51">
        <f t="shared" si="28"/>
        <v>9.7934200000000011</v>
      </c>
      <c r="AD174" s="51">
        <f t="shared" si="28"/>
        <v>10.000349999999999</v>
      </c>
      <c r="AE174" s="51">
        <f t="shared" si="28"/>
        <v>10.133424999999999</v>
      </c>
      <c r="AF174" s="51">
        <f t="shared" si="28"/>
        <v>10.194599999999999</v>
      </c>
      <c r="AG174" s="51">
        <f t="shared" si="28"/>
        <v>10.1556</v>
      </c>
      <c r="AH174" s="51">
        <f t="shared" si="28"/>
        <v>10.204499999999999</v>
      </c>
      <c r="AI174" s="51">
        <f t="shared" si="28"/>
        <v>10.4876</v>
      </c>
      <c r="AJ174" s="51">
        <f t="shared" si="28"/>
        <v>10.749675</v>
      </c>
      <c r="AK174" s="51">
        <f t="shared" si="27"/>
        <v>11.0357</v>
      </c>
      <c r="AL174" s="51">
        <f t="shared" si="27"/>
        <v>11.192875000000001</v>
      </c>
    </row>
    <row r="175" spans="3:38" x14ac:dyDescent="0.25">
      <c r="C175" s="59"/>
      <c r="D175" s="1" t="s">
        <v>81</v>
      </c>
      <c r="E175" s="51">
        <f t="shared" si="30"/>
        <v>11.310025</v>
      </c>
      <c r="F175" s="51">
        <f t="shared" si="30"/>
        <v>11.307524999999998</v>
      </c>
      <c r="G175" s="51">
        <f t="shared" si="30"/>
        <v>11.360249999999999</v>
      </c>
      <c r="H175" s="51">
        <f t="shared" si="30"/>
        <v>11.387825000000001</v>
      </c>
      <c r="I175" s="51">
        <f t="shared" si="30"/>
        <v>11.46265</v>
      </c>
      <c r="J175" s="51">
        <f t="shared" si="30"/>
        <v>11.574475000000001</v>
      </c>
      <c r="K175" s="51">
        <f t="shared" si="30"/>
        <v>11.686275000000002</v>
      </c>
      <c r="L175" s="51">
        <f t="shared" si="30"/>
        <v>11.775399999999999</v>
      </c>
      <c r="M175" s="51">
        <f t="shared" si="30"/>
        <v>11.795949999999999</v>
      </c>
      <c r="N175" s="51">
        <f t="shared" si="30"/>
        <v>11.799025</v>
      </c>
      <c r="O175" s="51">
        <f t="shared" si="30"/>
        <v>11.76535</v>
      </c>
      <c r="P175" s="51">
        <f t="shared" si="30"/>
        <v>11.789275</v>
      </c>
      <c r="Q175" s="51">
        <f t="shared" si="30"/>
        <v>11.84165</v>
      </c>
      <c r="R175" s="51">
        <f t="shared" si="30"/>
        <v>11.88435</v>
      </c>
      <c r="S175" s="51">
        <f t="shared" si="30"/>
        <v>11.8607</v>
      </c>
      <c r="T175" s="51">
        <f t="shared" si="29"/>
        <v>11.840999999999999</v>
      </c>
      <c r="U175" s="51">
        <f t="shared" si="28"/>
        <v>11.850624999999999</v>
      </c>
      <c r="V175" s="51">
        <f t="shared" si="28"/>
        <v>11.822849999999999</v>
      </c>
      <c r="W175" s="51">
        <f t="shared" si="28"/>
        <v>11.871975000000001</v>
      </c>
      <c r="X175" s="51">
        <f t="shared" si="28"/>
        <v>11.905349999999999</v>
      </c>
      <c r="Y175" s="51">
        <f t="shared" si="28"/>
        <v>11.919450000000001</v>
      </c>
      <c r="Z175" s="51">
        <f t="shared" si="28"/>
        <v>11.995625</v>
      </c>
      <c r="AA175" s="51">
        <f t="shared" si="28"/>
        <v>12.004474999999999</v>
      </c>
      <c r="AB175" s="51">
        <f t="shared" si="28"/>
        <v>12.1013</v>
      </c>
      <c r="AC175" s="51">
        <f t="shared" si="28"/>
        <v>12.170725000000001</v>
      </c>
      <c r="AD175" s="51">
        <f t="shared" si="28"/>
        <v>12.202524999999998</v>
      </c>
      <c r="AE175" s="51">
        <f t="shared" si="28"/>
        <v>12.308325</v>
      </c>
      <c r="AF175" s="51">
        <f t="shared" si="28"/>
        <v>12.360749999999999</v>
      </c>
      <c r="AG175" s="51">
        <f t="shared" si="28"/>
        <v>12.436025000000001</v>
      </c>
      <c r="AH175" s="51">
        <f t="shared" si="28"/>
        <v>12.484325</v>
      </c>
      <c r="AI175" s="51">
        <f t="shared" si="28"/>
        <v>12.599824999999999</v>
      </c>
      <c r="AJ175" s="51">
        <f t="shared" si="28"/>
        <v>12.741075</v>
      </c>
      <c r="AK175" s="51">
        <f t="shared" si="27"/>
        <v>12.863575000000001</v>
      </c>
      <c r="AL175" s="51">
        <f t="shared" si="27"/>
        <v>12.912175000000001</v>
      </c>
    </row>
    <row r="176" spans="3:38" x14ac:dyDescent="0.25">
      <c r="C176" s="59"/>
      <c r="D176" s="1" t="s">
        <v>82</v>
      </c>
      <c r="E176" s="51">
        <f t="shared" si="30"/>
        <v>14.713374999999999</v>
      </c>
      <c r="F176" s="51">
        <f t="shared" si="30"/>
        <v>14.718349999999999</v>
      </c>
      <c r="G176" s="51">
        <f t="shared" si="30"/>
        <v>14.698625000000002</v>
      </c>
      <c r="H176" s="51">
        <f t="shared" si="30"/>
        <v>14.625250000000001</v>
      </c>
      <c r="I176" s="51">
        <f t="shared" si="30"/>
        <v>14.60675</v>
      </c>
      <c r="J176" s="51">
        <f t="shared" si="30"/>
        <v>14.5589</v>
      </c>
      <c r="K176" s="51">
        <f t="shared" si="30"/>
        <v>14.682675</v>
      </c>
      <c r="L176" s="51">
        <f t="shared" si="30"/>
        <v>14.777075</v>
      </c>
      <c r="M176" s="51">
        <f t="shared" si="30"/>
        <v>14.867074999999998</v>
      </c>
      <c r="N176" s="51">
        <f t="shared" si="30"/>
        <v>14.859425</v>
      </c>
      <c r="O176" s="51">
        <f t="shared" si="30"/>
        <v>14.861775</v>
      </c>
      <c r="P176" s="51">
        <f t="shared" si="30"/>
        <v>14.933325</v>
      </c>
      <c r="Q176" s="51">
        <f t="shared" si="30"/>
        <v>14.884350000000001</v>
      </c>
      <c r="R176" s="51">
        <f t="shared" si="30"/>
        <v>14.945300000000001</v>
      </c>
      <c r="S176" s="51">
        <f t="shared" si="30"/>
        <v>14.959850000000001</v>
      </c>
      <c r="T176" s="51">
        <f t="shared" si="29"/>
        <v>14.871074999999999</v>
      </c>
      <c r="U176" s="51">
        <f t="shared" si="28"/>
        <v>14.870000000000001</v>
      </c>
      <c r="V176" s="51">
        <f t="shared" si="28"/>
        <v>14.906125000000001</v>
      </c>
      <c r="W176" s="51">
        <f t="shared" si="28"/>
        <v>14.962975</v>
      </c>
      <c r="X176" s="51">
        <f t="shared" si="28"/>
        <v>15.06015</v>
      </c>
      <c r="Y176" s="51">
        <f t="shared" si="28"/>
        <v>15.18985</v>
      </c>
      <c r="Z176" s="51">
        <f t="shared" si="28"/>
        <v>15.272575</v>
      </c>
      <c r="AA176" s="51">
        <f t="shared" si="28"/>
        <v>15.25005</v>
      </c>
      <c r="AB176" s="51">
        <f t="shared" si="28"/>
        <v>15.267525000000001</v>
      </c>
      <c r="AC176" s="51">
        <f t="shared" si="28"/>
        <v>15.321725000000001</v>
      </c>
      <c r="AD176" s="51">
        <f t="shared" si="28"/>
        <v>15.283300000000001</v>
      </c>
      <c r="AE176" s="51">
        <f t="shared" si="28"/>
        <v>15.307500000000001</v>
      </c>
      <c r="AF176" s="51">
        <f t="shared" si="28"/>
        <v>15.3139</v>
      </c>
      <c r="AG176" s="51">
        <f t="shared" si="28"/>
        <v>15.2965</v>
      </c>
      <c r="AH176" s="51">
        <f t="shared" si="28"/>
        <v>15.394275</v>
      </c>
      <c r="AI176" s="51">
        <f t="shared" si="28"/>
        <v>15.466674999999999</v>
      </c>
      <c r="AJ176" s="51">
        <f t="shared" si="28"/>
        <v>15.499124999999999</v>
      </c>
      <c r="AK176" s="51">
        <f t="shared" si="27"/>
        <v>15.4938</v>
      </c>
      <c r="AL176" s="51">
        <f t="shared" si="27"/>
        <v>15.382925</v>
      </c>
    </row>
    <row r="177" spans="3:38" x14ac:dyDescent="0.25">
      <c r="C177" s="59" t="s">
        <v>12</v>
      </c>
      <c r="D177" s="1" t="s">
        <v>80</v>
      </c>
      <c r="E177" s="51">
        <f t="shared" si="30"/>
        <v>9.0002899999999997</v>
      </c>
      <c r="F177" s="51">
        <f t="shared" si="30"/>
        <v>9.0599474999999998</v>
      </c>
      <c r="G177" s="51">
        <f t="shared" si="30"/>
        <v>9.1082549999999998</v>
      </c>
      <c r="H177" s="51">
        <f t="shared" si="30"/>
        <v>9.144639999999999</v>
      </c>
      <c r="I177" s="51">
        <f t="shared" si="30"/>
        <v>9.2097700000000007</v>
      </c>
      <c r="J177" s="51">
        <f t="shared" si="30"/>
        <v>9.2507950000000001</v>
      </c>
      <c r="K177" s="51">
        <f t="shared" si="30"/>
        <v>9.3208374999999997</v>
      </c>
      <c r="L177" s="51">
        <f t="shared" si="30"/>
        <v>9.3817325</v>
      </c>
      <c r="M177" s="51">
        <f t="shared" si="30"/>
        <v>9.4161800000000007</v>
      </c>
      <c r="N177" s="51">
        <f t="shared" si="30"/>
        <v>9.3993225000000002</v>
      </c>
      <c r="O177" s="51">
        <f t="shared" si="30"/>
        <v>9.3785150000000002</v>
      </c>
      <c r="P177" s="51">
        <f t="shared" si="30"/>
        <v>9.3861500000000007</v>
      </c>
      <c r="Q177" s="51">
        <f t="shared" si="30"/>
        <v>9.4065075</v>
      </c>
      <c r="R177" s="51">
        <f t="shared" si="30"/>
        <v>9.4576375000000006</v>
      </c>
      <c r="S177" s="51">
        <f t="shared" si="30"/>
        <v>9.5447749999999996</v>
      </c>
      <c r="T177" s="51">
        <f t="shared" si="29"/>
        <v>9.6217550000000003</v>
      </c>
      <c r="U177" s="51">
        <f t="shared" si="28"/>
        <v>9.7022300000000001</v>
      </c>
      <c r="V177" s="51">
        <f t="shared" si="28"/>
        <v>9.8030574999999995</v>
      </c>
      <c r="W177" s="51">
        <f t="shared" si="28"/>
        <v>9.8499075000000005</v>
      </c>
      <c r="X177" s="51">
        <f t="shared" si="28"/>
        <v>9.8705475000000007</v>
      </c>
      <c r="Y177" s="51">
        <f t="shared" si="28"/>
        <v>9.9193750000000005</v>
      </c>
      <c r="Z177" s="51">
        <f t="shared" si="28"/>
        <v>9.9348150000000004</v>
      </c>
      <c r="AA177" s="51">
        <f t="shared" si="28"/>
        <v>9.9624625000000009</v>
      </c>
      <c r="AB177" s="51">
        <f t="shared" si="28"/>
        <v>10.002702500000002</v>
      </c>
      <c r="AC177" s="51">
        <f t="shared" si="28"/>
        <v>10.028650000000001</v>
      </c>
      <c r="AD177" s="51">
        <f t="shared" si="28"/>
        <v>10.019775000000001</v>
      </c>
      <c r="AE177" s="51">
        <f t="shared" si="28"/>
        <v>10.00694</v>
      </c>
      <c r="AF177" s="51">
        <f t="shared" si="28"/>
        <v>10.024515000000001</v>
      </c>
      <c r="AG177" s="51">
        <f t="shared" si="28"/>
        <v>10.05059</v>
      </c>
      <c r="AH177" s="51">
        <f t="shared" si="28"/>
        <v>10.087789999999998</v>
      </c>
      <c r="AI177" s="51">
        <f t="shared" si="28"/>
        <v>10.186674999999999</v>
      </c>
      <c r="AJ177" s="51">
        <f t="shared" si="28"/>
        <v>10.2614</v>
      </c>
      <c r="AK177" s="51">
        <f t="shared" si="27"/>
        <v>10.29815</v>
      </c>
      <c r="AL177" s="51">
        <f t="shared" si="27"/>
        <v>10.340225</v>
      </c>
    </row>
    <row r="178" spans="3:38" x14ac:dyDescent="0.25">
      <c r="C178" s="59"/>
      <c r="D178" s="1" t="s">
        <v>81</v>
      </c>
      <c r="E178" s="51">
        <f t="shared" si="30"/>
        <v>11.318225</v>
      </c>
      <c r="F178" s="51">
        <f t="shared" si="30"/>
        <v>11.378775000000001</v>
      </c>
      <c r="G178" s="51">
        <f t="shared" si="30"/>
        <v>11.412400000000002</v>
      </c>
      <c r="H178" s="51">
        <f t="shared" si="30"/>
        <v>11.3683</v>
      </c>
      <c r="I178" s="51">
        <f t="shared" si="30"/>
        <v>11.347899999999999</v>
      </c>
      <c r="J178" s="51">
        <f t="shared" si="30"/>
        <v>11.377625</v>
      </c>
      <c r="K178" s="51">
        <f t="shared" si="30"/>
        <v>11.437249999999999</v>
      </c>
      <c r="L178" s="51">
        <f t="shared" si="30"/>
        <v>11.504625000000001</v>
      </c>
      <c r="M178" s="51">
        <f t="shared" si="30"/>
        <v>11.543275</v>
      </c>
      <c r="N178" s="51">
        <f t="shared" si="30"/>
        <v>11.4643</v>
      </c>
      <c r="O178" s="51">
        <f t="shared" si="30"/>
        <v>11.404725000000001</v>
      </c>
      <c r="P178" s="51">
        <f t="shared" si="30"/>
        <v>11.40085</v>
      </c>
      <c r="Q178" s="51">
        <f t="shared" si="30"/>
        <v>11.373899999999999</v>
      </c>
      <c r="R178" s="51">
        <f t="shared" si="30"/>
        <v>11.429200000000002</v>
      </c>
      <c r="S178" s="51">
        <f t="shared" si="30"/>
        <v>11.469825</v>
      </c>
      <c r="T178" s="51">
        <f t="shared" si="29"/>
        <v>11.484925</v>
      </c>
      <c r="U178" s="51">
        <f t="shared" si="28"/>
        <v>11.567499999999999</v>
      </c>
      <c r="V178" s="51">
        <f t="shared" si="28"/>
        <v>11.643800000000001</v>
      </c>
      <c r="W178" s="51">
        <f t="shared" si="28"/>
        <v>11.720375000000001</v>
      </c>
      <c r="X178" s="51">
        <f t="shared" si="28"/>
        <v>11.840175</v>
      </c>
      <c r="Y178" s="51">
        <f t="shared" si="28"/>
        <v>11.93385</v>
      </c>
      <c r="Z178" s="51">
        <f t="shared" si="28"/>
        <v>12.013400000000001</v>
      </c>
      <c r="AA178" s="51">
        <f t="shared" si="28"/>
        <v>12.047075</v>
      </c>
      <c r="AB178" s="51">
        <f t="shared" si="28"/>
        <v>12.02755</v>
      </c>
      <c r="AC178" s="51">
        <f t="shared" si="28"/>
        <v>12.016024999999999</v>
      </c>
      <c r="AD178" s="51">
        <f t="shared" si="28"/>
        <v>11.996949999999998</v>
      </c>
      <c r="AE178" s="51">
        <f t="shared" si="28"/>
        <v>11.989075</v>
      </c>
      <c r="AF178" s="51">
        <f t="shared" si="28"/>
        <v>11.99255</v>
      </c>
      <c r="AG178" s="51">
        <f t="shared" si="28"/>
        <v>12.00075</v>
      </c>
      <c r="AH178" s="51">
        <f t="shared" si="28"/>
        <v>12.004299999999999</v>
      </c>
      <c r="AI178" s="51">
        <f t="shared" si="28"/>
        <v>12.076525</v>
      </c>
      <c r="AJ178" s="51">
        <f t="shared" si="28"/>
        <v>12.173749999999998</v>
      </c>
      <c r="AK178" s="51">
        <f t="shared" si="27"/>
        <v>12.290699999999999</v>
      </c>
      <c r="AL178" s="51">
        <f t="shared" si="27"/>
        <v>12.395524999999999</v>
      </c>
    </row>
    <row r="179" spans="3:38" x14ac:dyDescent="0.25">
      <c r="C179" s="59"/>
      <c r="D179" s="1" t="s">
        <v>82</v>
      </c>
      <c r="E179" s="51">
        <f t="shared" si="30"/>
        <v>14.794725</v>
      </c>
      <c r="F179" s="51">
        <f t="shared" si="30"/>
        <v>14.795225</v>
      </c>
      <c r="G179" s="51">
        <f t="shared" si="30"/>
        <v>14.709724999999999</v>
      </c>
      <c r="H179" s="51">
        <f t="shared" si="30"/>
        <v>14.654425</v>
      </c>
      <c r="I179" s="51">
        <f t="shared" si="30"/>
        <v>14.68525</v>
      </c>
      <c r="J179" s="51">
        <f t="shared" si="30"/>
        <v>14.708774999999999</v>
      </c>
      <c r="K179" s="51">
        <f t="shared" si="30"/>
        <v>14.8614</v>
      </c>
      <c r="L179" s="51">
        <f t="shared" si="30"/>
        <v>14.915399999999998</v>
      </c>
      <c r="M179" s="51">
        <f t="shared" si="30"/>
        <v>14.9438</v>
      </c>
      <c r="N179" s="51">
        <f t="shared" si="30"/>
        <v>14.989825</v>
      </c>
      <c r="O179" s="51">
        <f t="shared" si="30"/>
        <v>14.95445</v>
      </c>
      <c r="P179" s="51">
        <f t="shared" si="30"/>
        <v>14.960425000000001</v>
      </c>
      <c r="Q179" s="51">
        <f t="shared" si="30"/>
        <v>14.920075000000001</v>
      </c>
      <c r="R179" s="51">
        <f t="shared" si="30"/>
        <v>14.900199999999998</v>
      </c>
      <c r="S179" s="51">
        <f t="shared" si="30"/>
        <v>14.946149999999999</v>
      </c>
      <c r="T179" s="51">
        <f t="shared" si="29"/>
        <v>14.913799999999998</v>
      </c>
      <c r="U179" s="51">
        <f t="shared" si="28"/>
        <v>14.9872</v>
      </c>
      <c r="V179" s="51">
        <f t="shared" si="28"/>
        <v>14.978175</v>
      </c>
      <c r="W179" s="51">
        <f t="shared" si="28"/>
        <v>14.941075</v>
      </c>
      <c r="X179" s="51">
        <f t="shared" si="28"/>
        <v>15.081700000000001</v>
      </c>
      <c r="Y179" s="51">
        <f t="shared" si="28"/>
        <v>15.165724999999998</v>
      </c>
      <c r="Z179" s="51">
        <f t="shared" si="28"/>
        <v>15.266925000000001</v>
      </c>
      <c r="AA179" s="51">
        <f t="shared" si="28"/>
        <v>15.3093</v>
      </c>
      <c r="AB179" s="51">
        <f t="shared" si="28"/>
        <v>15.26765</v>
      </c>
      <c r="AC179" s="51">
        <f t="shared" si="28"/>
        <v>15.22325</v>
      </c>
      <c r="AD179" s="51">
        <f t="shared" si="28"/>
        <v>15.151825000000001</v>
      </c>
      <c r="AE179" s="51">
        <f t="shared" si="28"/>
        <v>15.183825000000001</v>
      </c>
      <c r="AF179" s="51">
        <f t="shared" si="28"/>
        <v>15.170400000000001</v>
      </c>
      <c r="AG179" s="51">
        <f t="shared" si="28"/>
        <v>15.181474999999999</v>
      </c>
      <c r="AH179" s="51">
        <f t="shared" si="28"/>
        <v>15.226600000000001</v>
      </c>
      <c r="AI179" s="51">
        <f t="shared" si="28"/>
        <v>15.218625000000001</v>
      </c>
      <c r="AJ179" s="51">
        <f t="shared" si="28"/>
        <v>15.282400000000001</v>
      </c>
      <c r="AK179" s="51">
        <f t="shared" si="27"/>
        <v>15.31245</v>
      </c>
      <c r="AL179" s="51">
        <f t="shared" si="27"/>
        <v>15.353275</v>
      </c>
    </row>
    <row r="180" spans="3:38" x14ac:dyDescent="0.25">
      <c r="C180" s="59" t="s">
        <v>85</v>
      </c>
      <c r="D180" s="1" t="s">
        <v>80</v>
      </c>
      <c r="E180" s="51">
        <f t="shared" si="30"/>
        <v>9.1586175000000001</v>
      </c>
      <c r="F180" s="51">
        <f t="shared" si="30"/>
        <v>9.1524625000000004</v>
      </c>
      <c r="G180" s="51">
        <f t="shared" si="30"/>
        <v>9.1257900000000003</v>
      </c>
      <c r="H180" s="51">
        <f t="shared" si="30"/>
        <v>9.1107999999999993</v>
      </c>
      <c r="I180" s="51">
        <f t="shared" si="30"/>
        <v>9.1297249999999988</v>
      </c>
      <c r="J180" s="51">
        <f t="shared" si="30"/>
        <v>9.1816499999999994</v>
      </c>
      <c r="K180" s="51">
        <f t="shared" si="30"/>
        <v>9.2318850000000001</v>
      </c>
      <c r="L180" s="51">
        <f t="shared" si="30"/>
        <v>9.2798049999999996</v>
      </c>
      <c r="M180" s="51">
        <f t="shared" si="30"/>
        <v>9.311512500000001</v>
      </c>
      <c r="N180" s="51">
        <f t="shared" si="30"/>
        <v>9.3072974999999989</v>
      </c>
      <c r="O180" s="51">
        <f t="shared" si="30"/>
        <v>9.3034150000000011</v>
      </c>
      <c r="P180" s="51">
        <f t="shared" si="30"/>
        <v>9.3247999999999998</v>
      </c>
      <c r="Q180" s="51">
        <f t="shared" si="30"/>
        <v>9.3505824999999998</v>
      </c>
      <c r="R180" s="51">
        <f t="shared" si="30"/>
        <v>9.4095075000000001</v>
      </c>
      <c r="S180" s="51">
        <f t="shared" si="30"/>
        <v>9.4875275000000006</v>
      </c>
      <c r="T180" s="51">
        <f t="shared" si="29"/>
        <v>9.5029399999999988</v>
      </c>
      <c r="U180" s="51">
        <f t="shared" si="28"/>
        <v>9.5569249999999997</v>
      </c>
      <c r="V180" s="51">
        <f t="shared" si="28"/>
        <v>9.6309249999999995</v>
      </c>
      <c r="W180" s="51">
        <f t="shared" si="28"/>
        <v>9.6701949999999997</v>
      </c>
      <c r="X180" s="51">
        <f t="shared" si="28"/>
        <v>9.7126549999999998</v>
      </c>
      <c r="Y180" s="51">
        <f t="shared" si="28"/>
        <v>9.7523924999999991</v>
      </c>
      <c r="Z180" s="51">
        <f t="shared" si="28"/>
        <v>9.8016075000000011</v>
      </c>
      <c r="AA180" s="51">
        <f t="shared" si="28"/>
        <v>9.8338099999999997</v>
      </c>
      <c r="AB180" s="51">
        <f t="shared" si="28"/>
        <v>9.9142674999999993</v>
      </c>
      <c r="AC180" s="51">
        <f t="shared" si="28"/>
        <v>9.9765824999999992</v>
      </c>
      <c r="AD180" s="51">
        <f t="shared" si="28"/>
        <v>9.9154724999999999</v>
      </c>
      <c r="AE180" s="51">
        <f t="shared" si="28"/>
        <v>9.9039749999999991</v>
      </c>
      <c r="AF180" s="51">
        <f t="shared" si="28"/>
        <v>9.8323900000000002</v>
      </c>
      <c r="AG180" s="51">
        <f t="shared" si="28"/>
        <v>9.7961574999999996</v>
      </c>
      <c r="AH180" s="51">
        <f t="shared" si="28"/>
        <v>9.8548524999999998</v>
      </c>
      <c r="AI180" s="51">
        <f t="shared" si="28"/>
        <v>9.9027600000000007</v>
      </c>
      <c r="AJ180" s="51">
        <f t="shared" ref="AJ180:AL195" si="31">SUM(AJ105:AM105)/4</f>
        <v>10.0836775</v>
      </c>
      <c r="AK180" s="51">
        <f t="shared" si="31"/>
        <v>10.23551</v>
      </c>
      <c r="AL180" s="51">
        <f t="shared" si="31"/>
        <v>10.351675</v>
      </c>
    </row>
    <row r="181" spans="3:38" x14ac:dyDescent="0.25">
      <c r="C181" s="59"/>
      <c r="D181" s="1" t="s">
        <v>81</v>
      </c>
      <c r="E181" s="51">
        <f t="shared" si="30"/>
        <v>11.265075</v>
      </c>
      <c r="F181" s="51">
        <f t="shared" si="30"/>
        <v>11.25845</v>
      </c>
      <c r="G181" s="51">
        <f t="shared" si="30"/>
        <v>11.309899999999999</v>
      </c>
      <c r="H181" s="51">
        <f t="shared" si="30"/>
        <v>11.350075</v>
      </c>
      <c r="I181" s="51">
        <f t="shared" si="30"/>
        <v>11.3912</v>
      </c>
      <c r="J181" s="51">
        <f t="shared" si="30"/>
        <v>11.423399999999999</v>
      </c>
      <c r="K181" s="51">
        <f t="shared" si="30"/>
        <v>11.523400000000001</v>
      </c>
      <c r="L181" s="51">
        <f t="shared" si="30"/>
        <v>11.600725000000001</v>
      </c>
      <c r="M181" s="51">
        <f t="shared" si="30"/>
        <v>11.666300000000001</v>
      </c>
      <c r="N181" s="51">
        <f t="shared" si="30"/>
        <v>11.77745</v>
      </c>
      <c r="O181" s="51">
        <f t="shared" si="30"/>
        <v>11.762649999999999</v>
      </c>
      <c r="P181" s="51">
        <f t="shared" si="30"/>
        <v>11.757</v>
      </c>
      <c r="Q181" s="51">
        <f t="shared" si="30"/>
        <v>11.698274999999999</v>
      </c>
      <c r="R181" s="51">
        <f t="shared" si="30"/>
        <v>11.7562</v>
      </c>
      <c r="S181" s="51">
        <f t="shared" si="30"/>
        <v>11.780875</v>
      </c>
      <c r="T181" s="51">
        <f t="shared" si="29"/>
        <v>11.805299999999999</v>
      </c>
      <c r="U181" s="51">
        <f t="shared" si="29"/>
        <v>11.872624999999999</v>
      </c>
      <c r="V181" s="51">
        <f t="shared" si="29"/>
        <v>11.899375000000001</v>
      </c>
      <c r="W181" s="51">
        <f t="shared" si="29"/>
        <v>12.002675</v>
      </c>
      <c r="X181" s="51">
        <f t="shared" si="29"/>
        <v>12.043775</v>
      </c>
      <c r="Y181" s="51">
        <f t="shared" si="29"/>
        <v>12.141625000000001</v>
      </c>
      <c r="Z181" s="51">
        <f t="shared" si="29"/>
        <v>12.1052</v>
      </c>
      <c r="AA181" s="51">
        <f t="shared" si="29"/>
        <v>12.066950000000002</v>
      </c>
      <c r="AB181" s="51">
        <f t="shared" si="29"/>
        <v>12.100275000000002</v>
      </c>
      <c r="AC181" s="51">
        <f t="shared" si="29"/>
        <v>12.09905</v>
      </c>
      <c r="AD181" s="51">
        <f t="shared" si="29"/>
        <v>12.14955</v>
      </c>
      <c r="AE181" s="51">
        <f t="shared" si="29"/>
        <v>12.142675000000001</v>
      </c>
      <c r="AF181" s="51">
        <f t="shared" si="29"/>
        <v>12.1435</v>
      </c>
      <c r="AG181" s="51">
        <f t="shared" si="29"/>
        <v>12.110424999999999</v>
      </c>
      <c r="AH181" s="51">
        <f t="shared" si="29"/>
        <v>12.088825</v>
      </c>
      <c r="AI181" s="51">
        <f t="shared" si="29"/>
        <v>12.233499999999999</v>
      </c>
      <c r="AJ181" s="51">
        <f t="shared" si="31"/>
        <v>12.35675</v>
      </c>
      <c r="AK181" s="51">
        <f t="shared" si="31"/>
        <v>12.501574999999999</v>
      </c>
      <c r="AL181" s="51">
        <f t="shared" si="31"/>
        <v>12.632249999999999</v>
      </c>
    </row>
    <row r="182" spans="3:38" x14ac:dyDescent="0.25">
      <c r="C182" s="59"/>
      <c r="D182" s="1" t="s">
        <v>82</v>
      </c>
      <c r="E182" s="51">
        <f t="shared" si="30"/>
        <v>14.356324999999998</v>
      </c>
      <c r="F182" s="51">
        <f t="shared" si="30"/>
        <v>14.2133</v>
      </c>
      <c r="G182" s="51">
        <f t="shared" si="30"/>
        <v>14.199624999999999</v>
      </c>
      <c r="H182" s="51">
        <f t="shared" si="30"/>
        <v>14.29665</v>
      </c>
      <c r="I182" s="51">
        <f t="shared" si="30"/>
        <v>14.416725</v>
      </c>
      <c r="J182" s="51">
        <f t="shared" si="30"/>
        <v>14.562075</v>
      </c>
      <c r="K182" s="51">
        <f t="shared" si="30"/>
        <v>14.685924999999999</v>
      </c>
      <c r="L182" s="51">
        <f t="shared" si="30"/>
        <v>14.757000000000001</v>
      </c>
      <c r="M182" s="51">
        <f t="shared" si="30"/>
        <v>14.7485</v>
      </c>
      <c r="N182" s="51">
        <f t="shared" si="30"/>
        <v>14.751175</v>
      </c>
      <c r="O182" s="51">
        <f t="shared" si="30"/>
        <v>14.721599999999999</v>
      </c>
      <c r="P182" s="51">
        <f t="shared" si="30"/>
        <v>14.765075000000001</v>
      </c>
      <c r="Q182" s="51">
        <f t="shared" si="30"/>
        <v>14.840525</v>
      </c>
      <c r="R182" s="51">
        <f t="shared" si="30"/>
        <v>14.94675</v>
      </c>
      <c r="S182" s="51">
        <f t="shared" si="30"/>
        <v>15.050375000000001</v>
      </c>
      <c r="T182" s="51">
        <f t="shared" si="29"/>
        <v>15.017325000000001</v>
      </c>
      <c r="U182" s="51">
        <f t="shared" si="29"/>
        <v>14.999975000000001</v>
      </c>
      <c r="V182" s="51">
        <f t="shared" si="29"/>
        <v>14.974350000000001</v>
      </c>
      <c r="W182" s="51">
        <f t="shared" si="29"/>
        <v>14.926974999999999</v>
      </c>
      <c r="X182" s="51">
        <f t="shared" si="29"/>
        <v>14.9642</v>
      </c>
      <c r="Y182" s="51">
        <f t="shared" si="29"/>
        <v>15.04735</v>
      </c>
      <c r="Z182" s="51">
        <f t="shared" si="29"/>
        <v>15.029275</v>
      </c>
      <c r="AA182" s="51">
        <f t="shared" si="29"/>
        <v>15.071025000000001</v>
      </c>
      <c r="AB182" s="51">
        <f t="shared" si="29"/>
        <v>15.088550000000001</v>
      </c>
      <c r="AC182" s="51">
        <f t="shared" si="29"/>
        <v>15.086750000000002</v>
      </c>
      <c r="AD182" s="51">
        <f t="shared" si="29"/>
        <v>15.0916</v>
      </c>
      <c r="AE182" s="51">
        <f t="shared" si="29"/>
        <v>15.104150000000001</v>
      </c>
      <c r="AF182" s="51">
        <f t="shared" si="29"/>
        <v>15.126149999999999</v>
      </c>
      <c r="AG182" s="51">
        <f t="shared" si="29"/>
        <v>15.096850000000002</v>
      </c>
      <c r="AH182" s="51">
        <f t="shared" si="29"/>
        <v>15.176975000000001</v>
      </c>
      <c r="AI182" s="51">
        <f t="shared" si="29"/>
        <v>15.191274999999999</v>
      </c>
      <c r="AJ182" s="51">
        <f t="shared" si="31"/>
        <v>15.25375</v>
      </c>
      <c r="AK182" s="51">
        <f t="shared" si="31"/>
        <v>15.296800000000001</v>
      </c>
      <c r="AL182" s="51">
        <f t="shared" si="31"/>
        <v>15.251925</v>
      </c>
    </row>
    <row r="183" spans="3:38" x14ac:dyDescent="0.25">
      <c r="C183" s="59" t="s">
        <v>13</v>
      </c>
      <c r="D183" s="1" t="s">
        <v>80</v>
      </c>
      <c r="E183" s="51">
        <f t="shared" si="30"/>
        <v>9.3293049999999997</v>
      </c>
      <c r="F183" s="51">
        <f t="shared" si="30"/>
        <v>9.3183849999999993</v>
      </c>
      <c r="G183" s="51">
        <f t="shared" si="30"/>
        <v>9.3293874999999993</v>
      </c>
      <c r="H183" s="51">
        <f t="shared" si="30"/>
        <v>9.3717799999999993</v>
      </c>
      <c r="I183" s="51">
        <f t="shared" si="30"/>
        <v>9.4434874999999998</v>
      </c>
      <c r="J183" s="51">
        <f t="shared" si="30"/>
        <v>9.5311449999999986</v>
      </c>
      <c r="K183" s="51">
        <f t="shared" si="30"/>
        <v>9.5659649999999985</v>
      </c>
      <c r="L183" s="51">
        <f t="shared" si="30"/>
        <v>9.6233074999999992</v>
      </c>
      <c r="M183" s="51">
        <f t="shared" si="30"/>
        <v>9.6594824999999993</v>
      </c>
      <c r="N183" s="51">
        <f t="shared" si="30"/>
        <v>9.6464049999999997</v>
      </c>
      <c r="O183" s="51">
        <f t="shared" si="30"/>
        <v>9.6661099999999998</v>
      </c>
      <c r="P183" s="51">
        <f t="shared" si="30"/>
        <v>9.6603374999999989</v>
      </c>
      <c r="Q183" s="51">
        <f t="shared" si="30"/>
        <v>9.6621874999999982</v>
      </c>
      <c r="R183" s="51">
        <f t="shared" si="30"/>
        <v>9.6778875000000006</v>
      </c>
      <c r="S183" s="51">
        <f t="shared" si="30"/>
        <v>9.647730000000001</v>
      </c>
      <c r="T183" s="51">
        <f t="shared" si="29"/>
        <v>9.6633674999999997</v>
      </c>
      <c r="U183" s="51">
        <f t="shared" si="29"/>
        <v>9.7002175000000008</v>
      </c>
      <c r="V183" s="51">
        <f t="shared" si="29"/>
        <v>9.7191299999999998</v>
      </c>
      <c r="W183" s="51">
        <f t="shared" si="29"/>
        <v>9.7881424999999993</v>
      </c>
      <c r="X183" s="51">
        <f t="shared" si="29"/>
        <v>9.8342150000000004</v>
      </c>
      <c r="Y183" s="51">
        <f t="shared" si="29"/>
        <v>9.8510375000000003</v>
      </c>
      <c r="Z183" s="51">
        <f t="shared" si="29"/>
        <v>9.9203250000000001</v>
      </c>
      <c r="AA183" s="51">
        <f t="shared" si="29"/>
        <v>9.9784900000000007</v>
      </c>
      <c r="AB183" s="51">
        <f t="shared" si="29"/>
        <v>10.0286825</v>
      </c>
      <c r="AC183" s="51">
        <f t="shared" si="29"/>
        <v>10.110825</v>
      </c>
      <c r="AD183" s="51">
        <f t="shared" si="29"/>
        <v>10.1432</v>
      </c>
      <c r="AE183" s="51">
        <f t="shared" si="29"/>
        <v>10.182625000000002</v>
      </c>
      <c r="AF183" s="51">
        <f t="shared" si="29"/>
        <v>10.25675</v>
      </c>
      <c r="AG183" s="51">
        <f t="shared" si="29"/>
        <v>10.30865</v>
      </c>
      <c r="AH183" s="51">
        <f t="shared" si="29"/>
        <v>10.384649999999999</v>
      </c>
      <c r="AI183" s="51">
        <f t="shared" si="29"/>
        <v>10.522975000000001</v>
      </c>
      <c r="AJ183" s="51">
        <f t="shared" si="31"/>
        <v>10.6294</v>
      </c>
      <c r="AK183" s="51">
        <f t="shared" si="31"/>
        <v>10.731475</v>
      </c>
      <c r="AL183" s="51">
        <f t="shared" si="31"/>
        <v>10.835099999999999</v>
      </c>
    </row>
    <row r="184" spans="3:38" x14ac:dyDescent="0.25">
      <c r="C184" s="59"/>
      <c r="D184" s="1" t="s">
        <v>81</v>
      </c>
      <c r="E184" s="51">
        <f t="shared" si="30"/>
        <v>11.386149999999999</v>
      </c>
      <c r="F184" s="51">
        <f t="shared" si="30"/>
        <v>11.385199999999999</v>
      </c>
      <c r="G184" s="51">
        <f t="shared" si="30"/>
        <v>11.363875</v>
      </c>
      <c r="H184" s="51">
        <f t="shared" si="30"/>
        <v>11.356925</v>
      </c>
      <c r="I184" s="51">
        <f t="shared" si="30"/>
        <v>11.449350000000001</v>
      </c>
      <c r="J184" s="51">
        <f t="shared" si="30"/>
        <v>11.50995</v>
      </c>
      <c r="K184" s="51">
        <f t="shared" si="30"/>
        <v>11.6068</v>
      </c>
      <c r="L184" s="51">
        <f t="shared" si="30"/>
        <v>11.7181</v>
      </c>
      <c r="M184" s="51">
        <f t="shared" si="30"/>
        <v>11.743424999999998</v>
      </c>
      <c r="N184" s="51">
        <f t="shared" si="30"/>
        <v>11.773199999999999</v>
      </c>
      <c r="O184" s="51">
        <f t="shared" si="30"/>
        <v>11.821725000000001</v>
      </c>
      <c r="P184" s="51">
        <f t="shared" si="30"/>
        <v>11.859575</v>
      </c>
      <c r="Q184" s="51">
        <f t="shared" si="30"/>
        <v>11.928025</v>
      </c>
      <c r="R184" s="51">
        <f t="shared" si="30"/>
        <v>12.02955</v>
      </c>
      <c r="S184" s="51">
        <f t="shared" si="30"/>
        <v>12.07555</v>
      </c>
      <c r="T184" s="51">
        <f t="shared" si="29"/>
        <v>12.1023</v>
      </c>
      <c r="U184" s="51">
        <f t="shared" si="29"/>
        <v>12.1068</v>
      </c>
      <c r="V184" s="51">
        <f t="shared" si="29"/>
        <v>12.097049999999999</v>
      </c>
      <c r="W184" s="51">
        <f t="shared" si="29"/>
        <v>12.103925</v>
      </c>
      <c r="X184" s="51">
        <f t="shared" si="29"/>
        <v>12.145800000000001</v>
      </c>
      <c r="Y184" s="51">
        <f t="shared" si="29"/>
        <v>12.20735</v>
      </c>
      <c r="Z184" s="51">
        <f t="shared" si="29"/>
        <v>12.27375</v>
      </c>
      <c r="AA184" s="51">
        <f t="shared" si="29"/>
        <v>12.380775</v>
      </c>
      <c r="AB184" s="51">
        <f t="shared" si="29"/>
        <v>12.444849999999999</v>
      </c>
      <c r="AC184" s="51">
        <f t="shared" si="29"/>
        <v>12.530950000000001</v>
      </c>
      <c r="AD184" s="51">
        <f t="shared" si="29"/>
        <v>12.598650000000001</v>
      </c>
      <c r="AE184" s="51">
        <f t="shared" si="29"/>
        <v>12.643274999999999</v>
      </c>
      <c r="AF184" s="51">
        <f t="shared" si="29"/>
        <v>12.766275</v>
      </c>
      <c r="AG184" s="51">
        <f t="shared" si="29"/>
        <v>12.835025</v>
      </c>
      <c r="AH184" s="51">
        <f t="shared" si="29"/>
        <v>12.916774999999999</v>
      </c>
      <c r="AI184" s="51">
        <f t="shared" si="29"/>
        <v>13.09525</v>
      </c>
      <c r="AJ184" s="51">
        <f t="shared" si="31"/>
        <v>13.241524999999999</v>
      </c>
      <c r="AK184" s="51">
        <f t="shared" si="31"/>
        <v>13.412400000000002</v>
      </c>
      <c r="AL184" s="51">
        <f t="shared" si="31"/>
        <v>13.59205</v>
      </c>
    </row>
    <row r="185" spans="3:38" x14ac:dyDescent="0.25">
      <c r="C185" s="59"/>
      <c r="D185" s="1" t="s">
        <v>82</v>
      </c>
      <c r="E185" s="51">
        <f t="shared" si="30"/>
        <v>14.8249</v>
      </c>
      <c r="F185" s="51">
        <f t="shared" si="30"/>
        <v>14.805475000000001</v>
      </c>
      <c r="G185" s="51">
        <f t="shared" si="30"/>
        <v>14.798000000000002</v>
      </c>
      <c r="H185" s="51">
        <f t="shared" si="30"/>
        <v>14.816725000000002</v>
      </c>
      <c r="I185" s="51">
        <f t="shared" si="30"/>
        <v>14.88505</v>
      </c>
      <c r="J185" s="51">
        <f t="shared" si="30"/>
        <v>14.956975</v>
      </c>
      <c r="K185" s="51">
        <f t="shared" si="30"/>
        <v>15.037075000000002</v>
      </c>
      <c r="L185" s="51">
        <f t="shared" si="30"/>
        <v>15.078200000000001</v>
      </c>
      <c r="M185" s="51">
        <f t="shared" si="30"/>
        <v>15.093750000000002</v>
      </c>
      <c r="N185" s="51">
        <f t="shared" si="30"/>
        <v>15.093175000000002</v>
      </c>
      <c r="O185" s="51">
        <f t="shared" si="30"/>
        <v>15.0923</v>
      </c>
      <c r="P185" s="51">
        <f t="shared" si="30"/>
        <v>15.116099999999999</v>
      </c>
      <c r="Q185" s="51">
        <f t="shared" si="30"/>
        <v>15.112500000000001</v>
      </c>
      <c r="R185" s="51">
        <f t="shared" si="30"/>
        <v>15.165649999999999</v>
      </c>
      <c r="S185" s="51">
        <f t="shared" si="30"/>
        <v>15.2494</v>
      </c>
      <c r="T185" s="51">
        <f t="shared" si="29"/>
        <v>15.281725</v>
      </c>
      <c r="U185" s="51">
        <f t="shared" si="29"/>
        <v>15.343774999999999</v>
      </c>
      <c r="V185" s="51">
        <f t="shared" si="29"/>
        <v>15.296849999999999</v>
      </c>
      <c r="W185" s="51">
        <f t="shared" si="29"/>
        <v>15.288799999999998</v>
      </c>
      <c r="X185" s="51">
        <f t="shared" si="29"/>
        <v>15.304349999999999</v>
      </c>
      <c r="Y185" s="51">
        <f t="shared" si="29"/>
        <v>15.310025</v>
      </c>
      <c r="Z185" s="51">
        <f t="shared" si="29"/>
        <v>15.358425</v>
      </c>
      <c r="AA185" s="51">
        <f t="shared" si="29"/>
        <v>15.373925000000002</v>
      </c>
      <c r="AB185" s="51">
        <f t="shared" si="29"/>
        <v>15.386225</v>
      </c>
      <c r="AC185" s="51">
        <f t="shared" si="29"/>
        <v>15.438425000000001</v>
      </c>
      <c r="AD185" s="51">
        <f t="shared" si="29"/>
        <v>15.47795</v>
      </c>
      <c r="AE185" s="51">
        <f t="shared" si="29"/>
        <v>15.488474999999999</v>
      </c>
      <c r="AF185" s="51">
        <f t="shared" si="29"/>
        <v>15.48725</v>
      </c>
      <c r="AG185" s="51">
        <f t="shared" si="29"/>
        <v>15.46175</v>
      </c>
      <c r="AH185" s="51">
        <f t="shared" si="29"/>
        <v>15.459050000000001</v>
      </c>
      <c r="AI185" s="51">
        <f t="shared" si="29"/>
        <v>15.488600000000002</v>
      </c>
      <c r="AJ185" s="51">
        <f t="shared" si="31"/>
        <v>15.514175000000002</v>
      </c>
      <c r="AK185" s="51">
        <f t="shared" si="31"/>
        <v>15.577075000000001</v>
      </c>
      <c r="AL185" s="51">
        <f t="shared" si="31"/>
        <v>15.630799999999999</v>
      </c>
    </row>
    <row r="186" spans="3:38" x14ac:dyDescent="0.25">
      <c r="C186" s="59" t="s">
        <v>14</v>
      </c>
      <c r="D186" s="1" t="s">
        <v>80</v>
      </c>
      <c r="E186" s="51">
        <f t="shared" si="30"/>
        <v>9.6177349999999997</v>
      </c>
      <c r="F186" s="51">
        <f t="shared" si="30"/>
        <v>9.690787499999999</v>
      </c>
      <c r="G186" s="51">
        <f t="shared" si="30"/>
        <v>9.7152199999999986</v>
      </c>
      <c r="H186" s="51">
        <f t="shared" si="30"/>
        <v>9.709484999999999</v>
      </c>
      <c r="I186" s="51">
        <f t="shared" si="30"/>
        <v>9.7376649999999998</v>
      </c>
      <c r="J186" s="51">
        <f t="shared" si="30"/>
        <v>9.7953124999999996</v>
      </c>
      <c r="K186" s="51">
        <f t="shared" si="30"/>
        <v>9.8532824999999988</v>
      </c>
      <c r="L186" s="51">
        <f t="shared" si="30"/>
        <v>9.9224174999999999</v>
      </c>
      <c r="M186" s="51">
        <f t="shared" si="30"/>
        <v>9.9393550000000008</v>
      </c>
      <c r="N186" s="51">
        <f t="shared" si="30"/>
        <v>9.9190174999999989</v>
      </c>
      <c r="O186" s="51">
        <f t="shared" si="30"/>
        <v>9.9291274999999999</v>
      </c>
      <c r="P186" s="51">
        <f t="shared" si="30"/>
        <v>9.9263375000000007</v>
      </c>
      <c r="Q186" s="51">
        <f t="shared" si="30"/>
        <v>9.919690000000001</v>
      </c>
      <c r="R186" s="51">
        <f t="shared" si="30"/>
        <v>9.9450625000000006</v>
      </c>
      <c r="S186" s="51">
        <f t="shared" si="30"/>
        <v>9.9531925000000001</v>
      </c>
      <c r="T186" s="51">
        <f t="shared" si="29"/>
        <v>9.987522499999999</v>
      </c>
      <c r="U186" s="51">
        <f t="shared" si="29"/>
        <v>10.050625</v>
      </c>
      <c r="V186" s="51">
        <f t="shared" si="29"/>
        <v>10.124074999999999</v>
      </c>
      <c r="W186" s="51">
        <f t="shared" si="29"/>
        <v>10.176399999999999</v>
      </c>
      <c r="X186" s="51">
        <f t="shared" si="29"/>
        <v>10.240575</v>
      </c>
      <c r="Y186" s="51">
        <f t="shared" si="29"/>
        <v>10.29045</v>
      </c>
      <c r="Z186" s="51">
        <f t="shared" si="29"/>
        <v>10.291425</v>
      </c>
      <c r="AA186" s="51">
        <f t="shared" si="29"/>
        <v>10.335900000000001</v>
      </c>
      <c r="AB186" s="51">
        <f t="shared" si="29"/>
        <v>10.372825000000001</v>
      </c>
      <c r="AC186" s="51">
        <f t="shared" si="29"/>
        <v>10.424775</v>
      </c>
      <c r="AD186" s="51">
        <f t="shared" si="29"/>
        <v>10.49865</v>
      </c>
      <c r="AE186" s="51">
        <f t="shared" si="29"/>
        <v>10.531874999999999</v>
      </c>
      <c r="AF186" s="51">
        <f t="shared" si="29"/>
        <v>10.548349999999999</v>
      </c>
      <c r="AG186" s="51">
        <f t="shared" si="29"/>
        <v>10.572624999999999</v>
      </c>
      <c r="AH186" s="51">
        <f t="shared" si="29"/>
        <v>10.605725</v>
      </c>
      <c r="AI186" s="51">
        <f t="shared" si="29"/>
        <v>10.698874999999999</v>
      </c>
      <c r="AJ186" s="51">
        <f t="shared" si="31"/>
        <v>10.7845</v>
      </c>
      <c r="AK186" s="51">
        <f t="shared" si="31"/>
        <v>10.903625000000002</v>
      </c>
      <c r="AL186" s="51">
        <f t="shared" si="31"/>
        <v>10.987425</v>
      </c>
    </row>
    <row r="187" spans="3:38" x14ac:dyDescent="0.25">
      <c r="C187" s="59"/>
      <c r="D187" s="1" t="s">
        <v>81</v>
      </c>
      <c r="E187" s="51">
        <f t="shared" si="30"/>
        <v>11.986225000000001</v>
      </c>
      <c r="F187" s="51">
        <f t="shared" si="30"/>
        <v>12.033849999999997</v>
      </c>
      <c r="G187" s="51">
        <f t="shared" si="30"/>
        <v>12.011799999999999</v>
      </c>
      <c r="H187" s="51">
        <f t="shared" si="30"/>
        <v>12.0175</v>
      </c>
      <c r="I187" s="51">
        <f t="shared" si="30"/>
        <v>12.020824999999999</v>
      </c>
      <c r="J187" s="51">
        <f t="shared" si="30"/>
        <v>12.111849999999999</v>
      </c>
      <c r="K187" s="51">
        <f t="shared" si="30"/>
        <v>12.202</v>
      </c>
      <c r="L187" s="51">
        <f t="shared" si="30"/>
        <v>12.275275000000001</v>
      </c>
      <c r="M187" s="51">
        <f t="shared" si="30"/>
        <v>12.356024999999999</v>
      </c>
      <c r="N187" s="51">
        <f t="shared" si="30"/>
        <v>12.348424999999999</v>
      </c>
      <c r="O187" s="51">
        <f t="shared" si="30"/>
        <v>12.350349999999999</v>
      </c>
      <c r="P187" s="51">
        <f t="shared" si="30"/>
        <v>12.409549999999999</v>
      </c>
      <c r="Q187" s="51">
        <f t="shared" si="30"/>
        <v>12.37265</v>
      </c>
      <c r="R187" s="51">
        <f t="shared" si="30"/>
        <v>12.416825000000001</v>
      </c>
      <c r="S187" s="51">
        <f t="shared" si="30"/>
        <v>12.443125000000002</v>
      </c>
      <c r="T187" s="51">
        <f t="shared" si="29"/>
        <v>12.455575000000001</v>
      </c>
      <c r="U187" s="51">
        <f t="shared" si="29"/>
        <v>12.581474999999999</v>
      </c>
      <c r="V187" s="51">
        <f t="shared" si="29"/>
        <v>12.703900000000001</v>
      </c>
      <c r="W187" s="51">
        <f t="shared" si="29"/>
        <v>12.711500000000001</v>
      </c>
      <c r="X187" s="51">
        <f t="shared" si="29"/>
        <v>12.756924999999999</v>
      </c>
      <c r="Y187" s="51">
        <f t="shared" si="29"/>
        <v>12.773124999999999</v>
      </c>
      <c r="Z187" s="51">
        <f t="shared" si="29"/>
        <v>12.716625000000001</v>
      </c>
      <c r="AA187" s="51">
        <f t="shared" si="29"/>
        <v>12.768974999999999</v>
      </c>
      <c r="AB187" s="51">
        <f t="shared" si="29"/>
        <v>12.735975</v>
      </c>
      <c r="AC187" s="51">
        <f t="shared" si="29"/>
        <v>12.736875000000001</v>
      </c>
      <c r="AD187" s="51">
        <f t="shared" si="29"/>
        <v>12.724800000000002</v>
      </c>
      <c r="AE187" s="51">
        <f t="shared" si="29"/>
        <v>12.718274999999998</v>
      </c>
      <c r="AF187" s="51">
        <f t="shared" si="29"/>
        <v>12.715375</v>
      </c>
      <c r="AG187" s="51">
        <f t="shared" si="29"/>
        <v>12.7029</v>
      </c>
      <c r="AH187" s="51">
        <f t="shared" si="29"/>
        <v>12.71105</v>
      </c>
      <c r="AI187" s="51">
        <f t="shared" si="29"/>
        <v>12.800625</v>
      </c>
      <c r="AJ187" s="51">
        <f t="shared" si="31"/>
        <v>12.972975</v>
      </c>
      <c r="AK187" s="51">
        <f t="shared" si="31"/>
        <v>13.17315</v>
      </c>
      <c r="AL187" s="51">
        <f t="shared" si="31"/>
        <v>13.31495</v>
      </c>
    </row>
    <row r="188" spans="3:38" x14ac:dyDescent="0.25">
      <c r="C188" s="59"/>
      <c r="D188" s="1" t="s">
        <v>82</v>
      </c>
      <c r="E188" s="51">
        <f t="shared" si="30"/>
        <v>15.020474999999999</v>
      </c>
      <c r="F188" s="51">
        <f t="shared" si="30"/>
        <v>15.010199999999999</v>
      </c>
      <c r="G188" s="51">
        <f t="shared" si="30"/>
        <v>15.044875000000001</v>
      </c>
      <c r="H188" s="51">
        <f t="shared" si="30"/>
        <v>15.055049999999998</v>
      </c>
      <c r="I188" s="51">
        <f t="shared" si="30"/>
        <v>15.035149999999998</v>
      </c>
      <c r="J188" s="51">
        <f t="shared" si="30"/>
        <v>15.088125</v>
      </c>
      <c r="K188" s="51">
        <f t="shared" si="30"/>
        <v>15.118325</v>
      </c>
      <c r="L188" s="51">
        <f t="shared" si="30"/>
        <v>15.1165</v>
      </c>
      <c r="M188" s="51">
        <f t="shared" si="30"/>
        <v>15.205550000000001</v>
      </c>
      <c r="N188" s="51">
        <f t="shared" si="30"/>
        <v>15.2311</v>
      </c>
      <c r="O188" s="51">
        <f t="shared" si="30"/>
        <v>15.265650000000001</v>
      </c>
      <c r="P188" s="51">
        <f t="shared" si="30"/>
        <v>15.321849999999998</v>
      </c>
      <c r="Q188" s="51">
        <f t="shared" si="30"/>
        <v>15.355475</v>
      </c>
      <c r="R188" s="51">
        <f t="shared" si="30"/>
        <v>15.42675</v>
      </c>
      <c r="S188" s="51">
        <f t="shared" si="30"/>
        <v>15.47775</v>
      </c>
      <c r="T188" s="51">
        <f t="shared" si="29"/>
        <v>15.531225000000001</v>
      </c>
      <c r="U188" s="51">
        <f t="shared" si="29"/>
        <v>15.57985</v>
      </c>
      <c r="V188" s="51">
        <f t="shared" si="29"/>
        <v>15.568099999999999</v>
      </c>
      <c r="W188" s="51">
        <f t="shared" si="29"/>
        <v>15.540424999999999</v>
      </c>
      <c r="X188" s="51">
        <f t="shared" si="29"/>
        <v>15.51445</v>
      </c>
      <c r="Y188" s="51">
        <f t="shared" si="29"/>
        <v>15.491949999999999</v>
      </c>
      <c r="Z188" s="51">
        <f t="shared" si="29"/>
        <v>15.491100000000001</v>
      </c>
      <c r="AA188" s="51">
        <f t="shared" si="29"/>
        <v>15.488825</v>
      </c>
      <c r="AB188" s="51">
        <f t="shared" si="29"/>
        <v>15.489125</v>
      </c>
      <c r="AC188" s="51">
        <f t="shared" si="29"/>
        <v>15.493400000000001</v>
      </c>
      <c r="AD188" s="51">
        <f t="shared" si="29"/>
        <v>15.464274999999999</v>
      </c>
      <c r="AE188" s="51">
        <f t="shared" si="29"/>
        <v>15.474024999999999</v>
      </c>
      <c r="AF188" s="51">
        <f t="shared" si="29"/>
        <v>15.489125</v>
      </c>
      <c r="AG188" s="51">
        <f t="shared" si="29"/>
        <v>15.48845</v>
      </c>
      <c r="AH188" s="51">
        <f t="shared" si="29"/>
        <v>15.536225</v>
      </c>
      <c r="AI188" s="51">
        <f t="shared" si="29"/>
        <v>15.504975</v>
      </c>
      <c r="AJ188" s="51">
        <f t="shared" si="31"/>
        <v>15.507449999999999</v>
      </c>
      <c r="AK188" s="51">
        <f t="shared" si="31"/>
        <v>15.480074999999999</v>
      </c>
      <c r="AL188" s="51">
        <f t="shared" si="31"/>
        <v>15.4573</v>
      </c>
    </row>
    <row r="189" spans="3:38" x14ac:dyDescent="0.25">
      <c r="C189" s="59" t="s">
        <v>15</v>
      </c>
      <c r="D189" s="1" t="s">
        <v>80</v>
      </c>
      <c r="E189" s="51">
        <f t="shared" si="30"/>
        <v>9.2816425000000002</v>
      </c>
      <c r="F189" s="51">
        <f t="shared" si="30"/>
        <v>9.2702750000000016</v>
      </c>
      <c r="G189" s="51">
        <f t="shared" si="30"/>
        <v>9.264267499999999</v>
      </c>
      <c r="H189" s="51">
        <f t="shared" si="30"/>
        <v>9.3380074999999998</v>
      </c>
      <c r="I189" s="51">
        <f t="shared" si="30"/>
        <v>9.3190624999999994</v>
      </c>
      <c r="J189" s="51">
        <f t="shared" si="30"/>
        <v>9.4065600000000007</v>
      </c>
      <c r="K189" s="51">
        <f t="shared" si="30"/>
        <v>9.4437449999999998</v>
      </c>
      <c r="L189" s="51">
        <f t="shared" si="30"/>
        <v>9.4729425000000003</v>
      </c>
      <c r="M189" s="51">
        <f t="shared" si="30"/>
        <v>9.5425400000000007</v>
      </c>
      <c r="N189" s="51">
        <f t="shared" si="30"/>
        <v>9.5096000000000007</v>
      </c>
      <c r="O189" s="51">
        <f t="shared" si="30"/>
        <v>9.5462250000000015</v>
      </c>
      <c r="P189" s="51">
        <f t="shared" si="30"/>
        <v>9.5523174999999991</v>
      </c>
      <c r="Q189" s="51">
        <f t="shared" si="30"/>
        <v>9.5488525000000006</v>
      </c>
      <c r="R189" s="51">
        <f t="shared" si="30"/>
        <v>9.6045575000000003</v>
      </c>
      <c r="S189" s="51">
        <f t="shared" si="30"/>
        <v>9.5805749999999996</v>
      </c>
      <c r="T189" s="51">
        <f t="shared" si="30"/>
        <v>9.5507124999999995</v>
      </c>
      <c r="U189" s="51">
        <f t="shared" ref="U189:AJ204" si="32">SUM(U114:X114)/4</f>
        <v>9.5863975000000003</v>
      </c>
      <c r="V189" s="51">
        <f t="shared" si="32"/>
        <v>9.5907824999999995</v>
      </c>
      <c r="W189" s="51">
        <f t="shared" si="32"/>
        <v>9.6776</v>
      </c>
      <c r="X189" s="51">
        <f t="shared" si="32"/>
        <v>9.8093824999999999</v>
      </c>
      <c r="Y189" s="51">
        <f t="shared" si="32"/>
        <v>9.8569099999999992</v>
      </c>
      <c r="Z189" s="51">
        <f t="shared" si="32"/>
        <v>9.9075600000000001</v>
      </c>
      <c r="AA189" s="51">
        <f t="shared" si="32"/>
        <v>9.9353224999999998</v>
      </c>
      <c r="AB189" s="51">
        <f t="shared" si="32"/>
        <v>9.937597499999999</v>
      </c>
      <c r="AC189" s="51">
        <f t="shared" si="32"/>
        <v>9.986955</v>
      </c>
      <c r="AD189" s="51">
        <f t="shared" si="32"/>
        <v>10.0128325</v>
      </c>
      <c r="AE189" s="51">
        <f t="shared" si="32"/>
        <v>10.078575000000001</v>
      </c>
      <c r="AF189" s="51">
        <f t="shared" si="32"/>
        <v>10.10895</v>
      </c>
      <c r="AG189" s="51">
        <f t="shared" si="32"/>
        <v>10.1828</v>
      </c>
      <c r="AH189" s="51">
        <f t="shared" si="32"/>
        <v>10.25245</v>
      </c>
      <c r="AI189" s="51">
        <f t="shared" si="32"/>
        <v>10.23705</v>
      </c>
      <c r="AJ189" s="51">
        <f t="shared" si="31"/>
        <v>10.363925</v>
      </c>
      <c r="AK189" s="51">
        <f t="shared" si="31"/>
        <v>10.457525</v>
      </c>
      <c r="AL189" s="51">
        <f t="shared" si="31"/>
        <v>10.558075000000001</v>
      </c>
    </row>
    <row r="190" spans="3:38" x14ac:dyDescent="0.25">
      <c r="C190" s="59"/>
      <c r="D190" s="1" t="s">
        <v>81</v>
      </c>
      <c r="E190" s="51">
        <f t="shared" ref="E190:T205" si="33">SUM(E115:H115)/4</f>
        <v>11.559800000000001</v>
      </c>
      <c r="F190" s="51">
        <f t="shared" si="33"/>
        <v>11.557525</v>
      </c>
      <c r="G190" s="51">
        <f t="shared" si="33"/>
        <v>11.695275000000001</v>
      </c>
      <c r="H190" s="51">
        <f t="shared" si="33"/>
        <v>11.752375000000001</v>
      </c>
      <c r="I190" s="51">
        <f t="shared" si="33"/>
        <v>11.833025000000001</v>
      </c>
      <c r="J190" s="51">
        <f t="shared" si="33"/>
        <v>11.8901</v>
      </c>
      <c r="K190" s="51">
        <f t="shared" si="33"/>
        <v>11.801424999999998</v>
      </c>
      <c r="L190" s="51">
        <f t="shared" si="33"/>
        <v>11.730550000000001</v>
      </c>
      <c r="M190" s="51">
        <f t="shared" si="33"/>
        <v>11.734674999999999</v>
      </c>
      <c r="N190" s="51">
        <f t="shared" si="33"/>
        <v>11.757825</v>
      </c>
      <c r="O190" s="51">
        <f t="shared" si="33"/>
        <v>11.840900000000001</v>
      </c>
      <c r="P190" s="51">
        <f t="shared" si="33"/>
        <v>11.975550000000002</v>
      </c>
      <c r="Q190" s="51">
        <f t="shared" si="33"/>
        <v>12.01065</v>
      </c>
      <c r="R190" s="51">
        <f t="shared" si="33"/>
        <v>12.089825000000001</v>
      </c>
      <c r="S190" s="51">
        <f t="shared" si="33"/>
        <v>12.120450000000002</v>
      </c>
      <c r="T190" s="51">
        <f t="shared" si="33"/>
        <v>12.090350000000001</v>
      </c>
      <c r="U190" s="51">
        <f t="shared" si="32"/>
        <v>12.114924999999999</v>
      </c>
      <c r="V190" s="51">
        <f t="shared" si="32"/>
        <v>12.092750000000001</v>
      </c>
      <c r="W190" s="51">
        <f t="shared" si="32"/>
        <v>12.0868</v>
      </c>
      <c r="X190" s="51">
        <f t="shared" si="32"/>
        <v>12.1234</v>
      </c>
      <c r="Y190" s="51">
        <f t="shared" si="32"/>
        <v>12.16155</v>
      </c>
      <c r="Z190" s="51">
        <f t="shared" si="32"/>
        <v>12.223650000000001</v>
      </c>
      <c r="AA190" s="51">
        <f t="shared" si="32"/>
        <v>12.268550000000001</v>
      </c>
      <c r="AB190" s="51">
        <f t="shared" si="32"/>
        <v>12.3423</v>
      </c>
      <c r="AC190" s="51">
        <f t="shared" si="32"/>
        <v>12.366050000000001</v>
      </c>
      <c r="AD190" s="51">
        <f t="shared" si="32"/>
        <v>12.36045</v>
      </c>
      <c r="AE190" s="51">
        <f t="shared" si="32"/>
        <v>12.397425</v>
      </c>
      <c r="AF190" s="51">
        <f t="shared" si="32"/>
        <v>12.415075</v>
      </c>
      <c r="AG190" s="51">
        <f t="shared" si="32"/>
        <v>12.445449999999999</v>
      </c>
      <c r="AH190" s="51">
        <f t="shared" si="32"/>
        <v>12.497949999999999</v>
      </c>
      <c r="AI190" s="51">
        <f t="shared" si="32"/>
        <v>12.541450000000001</v>
      </c>
      <c r="AJ190" s="51">
        <f t="shared" si="31"/>
        <v>12.5525</v>
      </c>
      <c r="AK190" s="51">
        <f t="shared" si="31"/>
        <v>12.547800000000001</v>
      </c>
      <c r="AL190" s="51">
        <f t="shared" si="31"/>
        <v>12.577175</v>
      </c>
    </row>
    <row r="191" spans="3:38" x14ac:dyDescent="0.25">
      <c r="C191" s="59"/>
      <c r="D191" s="1" t="s">
        <v>82</v>
      </c>
      <c r="E191" s="51">
        <f t="shared" si="33"/>
        <v>14.466374999999999</v>
      </c>
      <c r="F191" s="51">
        <f t="shared" si="33"/>
        <v>14.515924999999999</v>
      </c>
      <c r="G191" s="51">
        <f t="shared" si="33"/>
        <v>14.515325000000001</v>
      </c>
      <c r="H191" s="51">
        <f t="shared" si="33"/>
        <v>14.519275</v>
      </c>
      <c r="I191" s="51">
        <f t="shared" si="33"/>
        <v>14.5061</v>
      </c>
      <c r="J191" s="51">
        <f t="shared" si="33"/>
        <v>14.532450000000001</v>
      </c>
      <c r="K191" s="51">
        <f t="shared" si="33"/>
        <v>14.602500000000001</v>
      </c>
      <c r="L191" s="51">
        <f t="shared" si="33"/>
        <v>14.6403</v>
      </c>
      <c r="M191" s="51">
        <f t="shared" si="33"/>
        <v>14.689699999999998</v>
      </c>
      <c r="N191" s="51">
        <f t="shared" si="33"/>
        <v>14.7456</v>
      </c>
      <c r="O191" s="51">
        <f t="shared" si="33"/>
        <v>14.843575000000001</v>
      </c>
      <c r="P191" s="51">
        <f t="shared" si="33"/>
        <v>14.886575000000001</v>
      </c>
      <c r="Q191" s="51">
        <f t="shared" si="33"/>
        <v>14.940200000000001</v>
      </c>
      <c r="R191" s="51">
        <f t="shared" si="33"/>
        <v>14.891350000000001</v>
      </c>
      <c r="S191" s="51">
        <f t="shared" si="33"/>
        <v>14.9373</v>
      </c>
      <c r="T191" s="51">
        <f t="shared" si="33"/>
        <v>14.9954</v>
      </c>
      <c r="U191" s="51">
        <f t="shared" si="32"/>
        <v>15.034275000000001</v>
      </c>
      <c r="V191" s="51">
        <f t="shared" si="32"/>
        <v>15.07565</v>
      </c>
      <c r="W191" s="51">
        <f t="shared" si="32"/>
        <v>15.042975000000002</v>
      </c>
      <c r="X191" s="51">
        <f t="shared" si="32"/>
        <v>15.04095</v>
      </c>
      <c r="Y191" s="51">
        <f t="shared" si="32"/>
        <v>15.063075</v>
      </c>
      <c r="Z191" s="51">
        <f t="shared" si="32"/>
        <v>15.087300000000001</v>
      </c>
      <c r="AA191" s="51">
        <f t="shared" si="32"/>
        <v>15.133649999999999</v>
      </c>
      <c r="AB191" s="51">
        <f t="shared" si="32"/>
        <v>15.145424999999999</v>
      </c>
      <c r="AC191" s="51">
        <f t="shared" si="32"/>
        <v>15.182499999999999</v>
      </c>
      <c r="AD191" s="51">
        <f t="shared" si="32"/>
        <v>15.223750000000001</v>
      </c>
      <c r="AE191" s="51">
        <f t="shared" si="32"/>
        <v>15.2615</v>
      </c>
      <c r="AF191" s="51">
        <f t="shared" si="32"/>
        <v>15.2875</v>
      </c>
      <c r="AG191" s="51">
        <f t="shared" si="32"/>
        <v>15.31325</v>
      </c>
      <c r="AH191" s="51">
        <f t="shared" si="32"/>
        <v>15.29645</v>
      </c>
      <c r="AI191" s="51">
        <f t="shared" si="32"/>
        <v>15.226625</v>
      </c>
      <c r="AJ191" s="51">
        <f t="shared" si="31"/>
        <v>15.221125000000001</v>
      </c>
      <c r="AK191" s="51">
        <f t="shared" si="31"/>
        <v>15.233650000000001</v>
      </c>
      <c r="AL191" s="51">
        <f t="shared" si="31"/>
        <v>15.285775000000001</v>
      </c>
    </row>
    <row r="192" spans="3:38" x14ac:dyDescent="0.25">
      <c r="C192" s="59" t="s">
        <v>16</v>
      </c>
      <c r="D192" s="1" t="s">
        <v>80</v>
      </c>
      <c r="E192" s="51">
        <f t="shared" si="33"/>
        <v>9.7869624999999996</v>
      </c>
      <c r="F192" s="51">
        <f t="shared" si="33"/>
        <v>9.8445975000000008</v>
      </c>
      <c r="G192" s="51">
        <f t="shared" si="33"/>
        <v>9.9290775</v>
      </c>
      <c r="H192" s="51">
        <f t="shared" si="33"/>
        <v>10.00301</v>
      </c>
      <c r="I192" s="51">
        <f t="shared" si="33"/>
        <v>10.0339525</v>
      </c>
      <c r="J192" s="51">
        <f t="shared" si="33"/>
        <v>10.04895</v>
      </c>
      <c r="K192" s="51">
        <f t="shared" si="33"/>
        <v>10.10595</v>
      </c>
      <c r="L192" s="51">
        <f t="shared" si="33"/>
        <v>10.129149999999999</v>
      </c>
      <c r="M192" s="51">
        <f t="shared" si="33"/>
        <v>10.161100000000001</v>
      </c>
      <c r="N192" s="51">
        <f t="shared" si="33"/>
        <v>10.269875000000001</v>
      </c>
      <c r="O192" s="51">
        <f t="shared" si="33"/>
        <v>10.282499999999999</v>
      </c>
      <c r="P192" s="51">
        <f t="shared" si="33"/>
        <v>10.311125000000001</v>
      </c>
      <c r="Q192" s="51">
        <f t="shared" si="33"/>
        <v>10.30345</v>
      </c>
      <c r="R192" s="51">
        <f t="shared" si="33"/>
        <v>10.2675</v>
      </c>
      <c r="S192" s="51">
        <f t="shared" si="33"/>
        <v>10.30315</v>
      </c>
      <c r="T192" s="51">
        <f t="shared" si="33"/>
        <v>10.299099999999999</v>
      </c>
      <c r="U192" s="51">
        <f t="shared" si="32"/>
        <v>10.356825000000001</v>
      </c>
      <c r="V192" s="51">
        <f t="shared" si="32"/>
        <v>10.411049999999999</v>
      </c>
      <c r="W192" s="51">
        <f t="shared" si="32"/>
        <v>10.49455</v>
      </c>
      <c r="X192" s="51">
        <f t="shared" si="32"/>
        <v>10.542525000000001</v>
      </c>
      <c r="Y192" s="51">
        <f t="shared" si="32"/>
        <v>10.5677</v>
      </c>
      <c r="Z192" s="51">
        <f t="shared" si="32"/>
        <v>10.57945</v>
      </c>
      <c r="AA192" s="51">
        <f t="shared" si="32"/>
        <v>10.558475000000001</v>
      </c>
      <c r="AB192" s="51">
        <f t="shared" si="32"/>
        <v>10.654450000000001</v>
      </c>
      <c r="AC192" s="51">
        <f t="shared" si="32"/>
        <v>10.747950000000001</v>
      </c>
      <c r="AD192" s="51">
        <f t="shared" si="32"/>
        <v>10.847425000000001</v>
      </c>
      <c r="AE192" s="51">
        <f t="shared" si="32"/>
        <v>10.971925000000001</v>
      </c>
      <c r="AF192" s="51">
        <f t="shared" si="32"/>
        <v>11.060475</v>
      </c>
      <c r="AG192" s="51">
        <f t="shared" si="32"/>
        <v>11.096875000000001</v>
      </c>
      <c r="AH192" s="51">
        <f t="shared" si="32"/>
        <v>11.162624999999998</v>
      </c>
      <c r="AI192" s="51">
        <f t="shared" si="32"/>
        <v>11.217675</v>
      </c>
      <c r="AJ192" s="51">
        <f t="shared" si="31"/>
        <v>11.379025</v>
      </c>
      <c r="AK192" s="51">
        <f t="shared" si="31"/>
        <v>11.538274999999999</v>
      </c>
      <c r="AL192" s="51">
        <f t="shared" si="31"/>
        <v>11.688499999999999</v>
      </c>
    </row>
    <row r="193" spans="3:38" x14ac:dyDescent="0.25">
      <c r="C193" s="59"/>
      <c r="D193" s="1" t="s">
        <v>81</v>
      </c>
      <c r="E193" s="51">
        <f t="shared" si="33"/>
        <v>11.779725000000001</v>
      </c>
      <c r="F193" s="51">
        <f t="shared" si="33"/>
        <v>11.84975</v>
      </c>
      <c r="G193" s="51">
        <f t="shared" si="33"/>
        <v>11.828675</v>
      </c>
      <c r="H193" s="51">
        <f t="shared" si="33"/>
        <v>11.890750000000001</v>
      </c>
      <c r="I193" s="51">
        <f t="shared" si="33"/>
        <v>11.866099999999999</v>
      </c>
      <c r="J193" s="51">
        <f t="shared" si="33"/>
        <v>11.897850000000002</v>
      </c>
      <c r="K193" s="51">
        <f t="shared" si="33"/>
        <v>11.979025000000002</v>
      </c>
      <c r="L193" s="51">
        <f t="shared" si="33"/>
        <v>12.012699999999999</v>
      </c>
      <c r="M193" s="51">
        <f t="shared" si="33"/>
        <v>11.977024999999998</v>
      </c>
      <c r="N193" s="51">
        <f t="shared" si="33"/>
        <v>11.994275</v>
      </c>
      <c r="O193" s="51">
        <f t="shared" si="33"/>
        <v>12.007899999999999</v>
      </c>
      <c r="P193" s="51">
        <f t="shared" si="33"/>
        <v>12.065300000000001</v>
      </c>
      <c r="Q193" s="51">
        <f t="shared" si="33"/>
        <v>12.241425</v>
      </c>
      <c r="R193" s="51">
        <f t="shared" si="33"/>
        <v>12.273149999999999</v>
      </c>
      <c r="S193" s="51">
        <f t="shared" si="33"/>
        <v>12.270399999999999</v>
      </c>
      <c r="T193" s="51">
        <f t="shared" si="33"/>
        <v>12.3131</v>
      </c>
      <c r="U193" s="51">
        <f t="shared" si="32"/>
        <v>12.350575000000001</v>
      </c>
      <c r="V193" s="51">
        <f t="shared" si="32"/>
        <v>12.446999999999999</v>
      </c>
      <c r="W193" s="51">
        <f t="shared" si="32"/>
        <v>12.597075</v>
      </c>
      <c r="X193" s="51">
        <f t="shared" si="32"/>
        <v>12.677225</v>
      </c>
      <c r="Y193" s="51">
        <f t="shared" si="32"/>
        <v>12.695625</v>
      </c>
      <c r="Z193" s="51">
        <f t="shared" si="32"/>
        <v>12.7021</v>
      </c>
      <c r="AA193" s="51">
        <f t="shared" si="32"/>
        <v>12.725099999999999</v>
      </c>
      <c r="AB193" s="51">
        <f t="shared" si="32"/>
        <v>12.762649999999999</v>
      </c>
      <c r="AC193" s="51">
        <f t="shared" si="32"/>
        <v>12.790174999999998</v>
      </c>
      <c r="AD193" s="51">
        <f t="shared" si="32"/>
        <v>12.8544</v>
      </c>
      <c r="AE193" s="51">
        <f t="shared" si="32"/>
        <v>12.867475000000001</v>
      </c>
      <c r="AF193" s="51">
        <f t="shared" si="32"/>
        <v>12.85585</v>
      </c>
      <c r="AG193" s="51">
        <f t="shared" si="32"/>
        <v>12.907950000000001</v>
      </c>
      <c r="AH193" s="51">
        <f t="shared" si="32"/>
        <v>12.997174999999999</v>
      </c>
      <c r="AI193" s="51">
        <f t="shared" si="32"/>
        <v>13.2645</v>
      </c>
      <c r="AJ193" s="51">
        <f t="shared" si="31"/>
        <v>13.54955</v>
      </c>
      <c r="AK193" s="51">
        <f t="shared" si="31"/>
        <v>13.696149999999999</v>
      </c>
      <c r="AL193" s="51">
        <f t="shared" si="31"/>
        <v>13.90325</v>
      </c>
    </row>
    <row r="194" spans="3:38" x14ac:dyDescent="0.25">
      <c r="C194" s="59"/>
      <c r="D194" s="1" t="s">
        <v>82</v>
      </c>
      <c r="E194" s="51">
        <f t="shared" si="33"/>
        <v>14.817525</v>
      </c>
      <c r="F194" s="51">
        <f t="shared" si="33"/>
        <v>14.741225</v>
      </c>
      <c r="G194" s="51">
        <f t="shared" si="33"/>
        <v>14.666775000000001</v>
      </c>
      <c r="H194" s="51">
        <f t="shared" si="33"/>
        <v>14.6121</v>
      </c>
      <c r="I194" s="51">
        <f t="shared" si="33"/>
        <v>14.578900000000001</v>
      </c>
      <c r="J194" s="51">
        <f t="shared" si="33"/>
        <v>14.54495</v>
      </c>
      <c r="K194" s="51">
        <f t="shared" si="33"/>
        <v>14.616375</v>
      </c>
      <c r="L194" s="51">
        <f t="shared" si="33"/>
        <v>14.699525</v>
      </c>
      <c r="M194" s="51">
        <f t="shared" si="33"/>
        <v>14.672224999999999</v>
      </c>
      <c r="N194" s="51">
        <f t="shared" si="33"/>
        <v>14.706225</v>
      </c>
      <c r="O194" s="51">
        <f t="shared" si="33"/>
        <v>14.715924999999999</v>
      </c>
      <c r="P194" s="51">
        <f t="shared" si="33"/>
        <v>14.697675</v>
      </c>
      <c r="Q194" s="51">
        <f t="shared" si="33"/>
        <v>14.727075000000001</v>
      </c>
      <c r="R194" s="51">
        <f t="shared" si="33"/>
        <v>14.72845</v>
      </c>
      <c r="S194" s="51">
        <f t="shared" si="33"/>
        <v>14.7582</v>
      </c>
      <c r="T194" s="51">
        <f t="shared" si="33"/>
        <v>14.833500000000001</v>
      </c>
      <c r="U194" s="51">
        <f t="shared" si="32"/>
        <v>14.93815</v>
      </c>
      <c r="V194" s="51">
        <f t="shared" si="32"/>
        <v>14.99475</v>
      </c>
      <c r="W194" s="51">
        <f t="shared" si="32"/>
        <v>15.035425</v>
      </c>
      <c r="X194" s="51">
        <f t="shared" si="32"/>
        <v>15.083625</v>
      </c>
      <c r="Y194" s="51">
        <f t="shared" si="32"/>
        <v>15.004774999999999</v>
      </c>
      <c r="Z194" s="51">
        <f t="shared" si="32"/>
        <v>14.983725</v>
      </c>
      <c r="AA194" s="51">
        <f t="shared" si="32"/>
        <v>14.905099999999999</v>
      </c>
      <c r="AB194" s="51">
        <f t="shared" si="32"/>
        <v>14.882349999999999</v>
      </c>
      <c r="AC194" s="51">
        <f t="shared" si="32"/>
        <v>14.931699999999999</v>
      </c>
      <c r="AD194" s="51">
        <f t="shared" si="32"/>
        <v>15.064225</v>
      </c>
      <c r="AE194" s="51">
        <f t="shared" si="32"/>
        <v>15.141999999999999</v>
      </c>
      <c r="AF194" s="51">
        <f t="shared" si="32"/>
        <v>15.210049999999999</v>
      </c>
      <c r="AG194" s="51">
        <f t="shared" si="32"/>
        <v>15.279525</v>
      </c>
      <c r="AH194" s="51">
        <f t="shared" si="32"/>
        <v>15.271725</v>
      </c>
      <c r="AI194" s="51">
        <f t="shared" si="32"/>
        <v>15.333425</v>
      </c>
      <c r="AJ194" s="51">
        <f t="shared" si="31"/>
        <v>15.393650000000001</v>
      </c>
      <c r="AK194" s="51">
        <f t="shared" si="31"/>
        <v>15.453375000000001</v>
      </c>
      <c r="AL194" s="51">
        <f t="shared" si="31"/>
        <v>15.496025000000001</v>
      </c>
    </row>
    <row r="195" spans="3:38" x14ac:dyDescent="0.25">
      <c r="C195" s="59" t="s">
        <v>17</v>
      </c>
      <c r="D195" s="1" t="s">
        <v>80</v>
      </c>
      <c r="E195" s="51">
        <f t="shared" si="33"/>
        <v>9.3470025000000003</v>
      </c>
      <c r="F195" s="51">
        <f t="shared" si="33"/>
        <v>9.4303674999999991</v>
      </c>
      <c r="G195" s="51">
        <f t="shared" si="33"/>
        <v>9.4777724999999986</v>
      </c>
      <c r="H195" s="51">
        <f t="shared" si="33"/>
        <v>9.5077424999999991</v>
      </c>
      <c r="I195" s="51">
        <f t="shared" si="33"/>
        <v>9.52529</v>
      </c>
      <c r="J195" s="51">
        <f t="shared" si="33"/>
        <v>9.5558750000000003</v>
      </c>
      <c r="K195" s="51">
        <f t="shared" si="33"/>
        <v>9.6081375000000016</v>
      </c>
      <c r="L195" s="51">
        <f t="shared" si="33"/>
        <v>9.5656774999999996</v>
      </c>
      <c r="M195" s="51">
        <f t="shared" si="33"/>
        <v>9.5416500000000006</v>
      </c>
      <c r="N195" s="51">
        <f t="shared" si="33"/>
        <v>9.4983074999999992</v>
      </c>
      <c r="O195" s="51">
        <f t="shared" si="33"/>
        <v>9.4817424999999993</v>
      </c>
      <c r="P195" s="51">
        <f t="shared" si="33"/>
        <v>9.5586874999999996</v>
      </c>
      <c r="Q195" s="51">
        <f t="shared" si="33"/>
        <v>9.5634774999999994</v>
      </c>
      <c r="R195" s="51">
        <f t="shared" si="33"/>
        <v>9.6110149999999983</v>
      </c>
      <c r="S195" s="51">
        <f t="shared" si="33"/>
        <v>9.6216024999999998</v>
      </c>
      <c r="T195" s="51">
        <f t="shared" si="33"/>
        <v>9.607149999999999</v>
      </c>
      <c r="U195" s="51">
        <f t="shared" si="32"/>
        <v>9.7042149999999996</v>
      </c>
      <c r="V195" s="51">
        <f t="shared" si="32"/>
        <v>9.750137500000001</v>
      </c>
      <c r="W195" s="51">
        <f t="shared" si="32"/>
        <v>9.8305675000000008</v>
      </c>
      <c r="X195" s="51">
        <f t="shared" si="32"/>
        <v>9.8771649999999998</v>
      </c>
      <c r="Y195" s="51">
        <f t="shared" si="32"/>
        <v>9.8498300000000008</v>
      </c>
      <c r="Z195" s="51">
        <f t="shared" si="32"/>
        <v>9.8880724999999998</v>
      </c>
      <c r="AA195" s="51">
        <f t="shared" si="32"/>
        <v>9.8989624999999997</v>
      </c>
      <c r="AB195" s="51">
        <f t="shared" si="32"/>
        <v>9.938464999999999</v>
      </c>
      <c r="AC195" s="51">
        <f t="shared" si="32"/>
        <v>10.004439999999999</v>
      </c>
      <c r="AD195" s="51">
        <f t="shared" si="32"/>
        <v>10.02539</v>
      </c>
      <c r="AE195" s="51">
        <f t="shared" si="32"/>
        <v>10.0784825</v>
      </c>
      <c r="AF195" s="51">
        <f t="shared" si="32"/>
        <v>10.13495</v>
      </c>
      <c r="AG195" s="51">
        <f t="shared" si="32"/>
        <v>10.17475</v>
      </c>
      <c r="AH195" s="51">
        <f t="shared" si="32"/>
        <v>10.168150000000001</v>
      </c>
      <c r="AI195" s="51">
        <f t="shared" si="32"/>
        <v>10.197950000000001</v>
      </c>
      <c r="AJ195" s="51">
        <f t="shared" si="31"/>
        <v>10.317775000000001</v>
      </c>
      <c r="AK195" s="51">
        <f t="shared" si="31"/>
        <v>10.436975</v>
      </c>
      <c r="AL195" s="51">
        <f t="shared" si="31"/>
        <v>10.631325</v>
      </c>
    </row>
    <row r="196" spans="3:38" x14ac:dyDescent="0.25">
      <c r="C196" s="59"/>
      <c r="D196" s="1" t="s">
        <v>81</v>
      </c>
      <c r="E196" s="51">
        <f t="shared" si="33"/>
        <v>11.6433</v>
      </c>
      <c r="F196" s="51">
        <f t="shared" si="33"/>
        <v>11.686299999999999</v>
      </c>
      <c r="G196" s="51">
        <f t="shared" si="33"/>
        <v>11.7562</v>
      </c>
      <c r="H196" s="51">
        <f t="shared" si="33"/>
        <v>11.718624999999999</v>
      </c>
      <c r="I196" s="51">
        <f t="shared" si="33"/>
        <v>11.685874999999999</v>
      </c>
      <c r="J196" s="51">
        <f t="shared" si="33"/>
        <v>11.642024999999999</v>
      </c>
      <c r="K196" s="51">
        <f t="shared" si="33"/>
        <v>11.568224999999998</v>
      </c>
      <c r="L196" s="51">
        <f t="shared" si="33"/>
        <v>11.590349999999999</v>
      </c>
      <c r="M196" s="51">
        <f t="shared" si="33"/>
        <v>11.572675</v>
      </c>
      <c r="N196" s="51">
        <f t="shared" si="33"/>
        <v>11.644525000000002</v>
      </c>
      <c r="O196" s="51">
        <f t="shared" si="33"/>
        <v>11.743350000000001</v>
      </c>
      <c r="P196" s="51">
        <f t="shared" si="33"/>
        <v>11.805125</v>
      </c>
      <c r="Q196" s="51">
        <f t="shared" si="33"/>
        <v>11.896775</v>
      </c>
      <c r="R196" s="51">
        <f t="shared" si="33"/>
        <v>11.880575</v>
      </c>
      <c r="S196" s="51">
        <f t="shared" si="33"/>
        <v>11.91695</v>
      </c>
      <c r="T196" s="51">
        <f t="shared" si="33"/>
        <v>11.970700000000001</v>
      </c>
      <c r="U196" s="51">
        <f t="shared" si="32"/>
        <v>12.0427</v>
      </c>
      <c r="V196" s="51">
        <f t="shared" si="32"/>
        <v>12.123650000000001</v>
      </c>
      <c r="W196" s="51">
        <f t="shared" si="32"/>
        <v>12.144000000000002</v>
      </c>
      <c r="X196" s="51">
        <f t="shared" si="32"/>
        <v>12.165400000000002</v>
      </c>
      <c r="Y196" s="51">
        <f t="shared" si="32"/>
        <v>12.181974999999998</v>
      </c>
      <c r="Z196" s="51">
        <f t="shared" si="32"/>
        <v>12.26595</v>
      </c>
      <c r="AA196" s="51">
        <f t="shared" si="32"/>
        <v>12.333275</v>
      </c>
      <c r="AB196" s="51">
        <f t="shared" si="32"/>
        <v>12.385275</v>
      </c>
      <c r="AC196" s="51">
        <f t="shared" si="32"/>
        <v>12.447525000000001</v>
      </c>
      <c r="AD196" s="51">
        <f t="shared" si="32"/>
        <v>12.460875</v>
      </c>
      <c r="AE196" s="51">
        <f t="shared" si="32"/>
        <v>12.487300000000001</v>
      </c>
      <c r="AF196" s="51">
        <f t="shared" si="32"/>
        <v>12.525600000000001</v>
      </c>
      <c r="AG196" s="51">
        <f t="shared" si="32"/>
        <v>12.551024999999999</v>
      </c>
      <c r="AH196" s="51">
        <f t="shared" si="32"/>
        <v>12.542000000000002</v>
      </c>
      <c r="AI196" s="51">
        <f t="shared" si="32"/>
        <v>12.638775000000001</v>
      </c>
      <c r="AJ196" s="51">
        <f t="shared" si="32"/>
        <v>12.758725</v>
      </c>
      <c r="AK196" s="51">
        <f t="shared" ref="AK196:AL209" si="34">SUM(AK121:AN121)/4</f>
        <v>12.803375000000001</v>
      </c>
      <c r="AL196" s="51">
        <f t="shared" si="34"/>
        <v>12.911999999999999</v>
      </c>
    </row>
    <row r="197" spans="3:38" x14ac:dyDescent="0.25">
      <c r="C197" s="59"/>
      <c r="D197" s="1" t="s">
        <v>82</v>
      </c>
      <c r="E197" s="51">
        <f t="shared" si="33"/>
        <v>14.747225</v>
      </c>
      <c r="F197" s="51">
        <f t="shared" si="33"/>
        <v>14.767374999999999</v>
      </c>
      <c r="G197" s="51">
        <f t="shared" si="33"/>
        <v>14.854624999999999</v>
      </c>
      <c r="H197" s="51">
        <f t="shared" si="33"/>
        <v>14.854050000000001</v>
      </c>
      <c r="I197" s="51">
        <f t="shared" si="33"/>
        <v>14.958500000000001</v>
      </c>
      <c r="J197" s="51">
        <f t="shared" si="33"/>
        <v>15.022774999999999</v>
      </c>
      <c r="K197" s="51">
        <f t="shared" si="33"/>
        <v>15.008775</v>
      </c>
      <c r="L197" s="51">
        <f t="shared" si="33"/>
        <v>15.034875</v>
      </c>
      <c r="M197" s="51">
        <f t="shared" si="33"/>
        <v>15.045200000000001</v>
      </c>
      <c r="N197" s="51">
        <f t="shared" si="33"/>
        <v>15.008125</v>
      </c>
      <c r="O197" s="51">
        <f t="shared" si="33"/>
        <v>15.007175</v>
      </c>
      <c r="P197" s="51">
        <f t="shared" si="33"/>
        <v>15.011925</v>
      </c>
      <c r="Q197" s="51">
        <f t="shared" si="33"/>
        <v>14.935949999999998</v>
      </c>
      <c r="R197" s="51">
        <f t="shared" si="33"/>
        <v>14.946499999999999</v>
      </c>
      <c r="S197" s="51">
        <f t="shared" si="33"/>
        <v>15.003325</v>
      </c>
      <c r="T197" s="51">
        <f t="shared" si="33"/>
        <v>15.050825</v>
      </c>
      <c r="U197" s="51">
        <f t="shared" si="32"/>
        <v>15.150074999999998</v>
      </c>
      <c r="V197" s="51">
        <f t="shared" si="32"/>
        <v>15.197800000000001</v>
      </c>
      <c r="W197" s="51">
        <f t="shared" si="32"/>
        <v>15.208350000000001</v>
      </c>
      <c r="X197" s="51">
        <f t="shared" si="32"/>
        <v>15.187800000000001</v>
      </c>
      <c r="Y197" s="51">
        <f t="shared" si="32"/>
        <v>15.1752</v>
      </c>
      <c r="Z197" s="51">
        <f t="shared" si="32"/>
        <v>15.160724999999999</v>
      </c>
      <c r="AA197" s="51">
        <f t="shared" si="32"/>
        <v>15.121700000000001</v>
      </c>
      <c r="AB197" s="51">
        <f t="shared" si="32"/>
        <v>15.109725000000001</v>
      </c>
      <c r="AC197" s="51">
        <f t="shared" si="32"/>
        <v>15.094700000000001</v>
      </c>
      <c r="AD197" s="51">
        <f t="shared" si="32"/>
        <v>15.097175</v>
      </c>
      <c r="AE197" s="51">
        <f t="shared" si="32"/>
        <v>15.184200000000001</v>
      </c>
      <c r="AF197" s="51">
        <f t="shared" si="32"/>
        <v>15.238824999999999</v>
      </c>
      <c r="AG197" s="51">
        <f t="shared" si="32"/>
        <v>15.264825</v>
      </c>
      <c r="AH197" s="51">
        <f t="shared" si="32"/>
        <v>15.289275</v>
      </c>
      <c r="AI197" s="51">
        <f t="shared" si="32"/>
        <v>15.2774</v>
      </c>
      <c r="AJ197" s="51">
        <f t="shared" si="32"/>
        <v>15.320675000000001</v>
      </c>
      <c r="AK197" s="51">
        <f t="shared" si="34"/>
        <v>15.3871</v>
      </c>
      <c r="AL197" s="51">
        <f t="shared" si="34"/>
        <v>15.426325</v>
      </c>
    </row>
    <row r="198" spans="3:38" x14ac:dyDescent="0.25">
      <c r="C198" s="59" t="s">
        <v>20</v>
      </c>
      <c r="D198" s="1" t="s">
        <v>80</v>
      </c>
      <c r="E198" s="51">
        <f t="shared" si="33"/>
        <v>9.2981625000000001</v>
      </c>
      <c r="F198" s="51">
        <f t="shared" si="33"/>
        <v>9.385625000000001</v>
      </c>
      <c r="G198" s="51">
        <f t="shared" si="33"/>
        <v>9.5389324999999996</v>
      </c>
      <c r="H198" s="51">
        <f t="shared" si="33"/>
        <v>9.7276175000000009</v>
      </c>
      <c r="I198" s="51">
        <f t="shared" si="33"/>
        <v>9.785992499999999</v>
      </c>
      <c r="J198" s="51">
        <f t="shared" si="33"/>
        <v>9.6786600000000007</v>
      </c>
      <c r="K198" s="51">
        <f t="shared" si="33"/>
        <v>9.5328575000000004</v>
      </c>
      <c r="L198" s="51">
        <f t="shared" si="33"/>
        <v>9.47682</v>
      </c>
      <c r="M198" s="51">
        <f t="shared" si="33"/>
        <v>9.4434675000000006</v>
      </c>
      <c r="N198" s="51">
        <f t="shared" si="33"/>
        <v>9.5936650000000014</v>
      </c>
      <c r="O198" s="51">
        <f t="shared" si="33"/>
        <v>9.7687500000000007</v>
      </c>
      <c r="P198" s="51">
        <f t="shared" si="33"/>
        <v>9.7921750000000003</v>
      </c>
      <c r="Q198" s="51">
        <f t="shared" si="33"/>
        <v>9.7367524999999997</v>
      </c>
      <c r="R198" s="51">
        <f t="shared" si="33"/>
        <v>9.6310225000000003</v>
      </c>
      <c r="S198" s="51">
        <f t="shared" si="33"/>
        <v>9.5063750000000002</v>
      </c>
      <c r="T198" s="51">
        <f t="shared" si="33"/>
        <v>9.4503975000000011</v>
      </c>
      <c r="U198" s="51">
        <f t="shared" si="32"/>
        <v>9.5490575</v>
      </c>
      <c r="V198" s="51">
        <f t="shared" si="32"/>
        <v>9.6095399999999991</v>
      </c>
      <c r="W198" s="51">
        <f t="shared" si="32"/>
        <v>9.7045925000000004</v>
      </c>
      <c r="X198" s="51">
        <f t="shared" si="32"/>
        <v>9.8215299999999992</v>
      </c>
      <c r="Y198" s="51">
        <f t="shared" si="32"/>
        <v>9.8641100000000002</v>
      </c>
      <c r="Z198" s="51">
        <f t="shared" si="32"/>
        <v>10.022377499999999</v>
      </c>
      <c r="AA198" s="51">
        <f t="shared" si="32"/>
        <v>10.069072499999999</v>
      </c>
      <c r="AB198" s="51">
        <f t="shared" si="32"/>
        <v>10.1041975</v>
      </c>
      <c r="AC198" s="51">
        <f t="shared" si="32"/>
        <v>10.270799999999999</v>
      </c>
      <c r="AD198" s="51">
        <f t="shared" si="32"/>
        <v>10.25245</v>
      </c>
      <c r="AE198" s="51">
        <f t="shared" si="32"/>
        <v>10.318474999999999</v>
      </c>
      <c r="AF198" s="51">
        <f t="shared" si="32"/>
        <v>10.4064</v>
      </c>
      <c r="AG198" s="51">
        <f t="shared" si="32"/>
        <v>10.411975</v>
      </c>
      <c r="AH198" s="51">
        <f t="shared" si="32"/>
        <v>10.417275</v>
      </c>
      <c r="AI198" s="51">
        <f t="shared" si="32"/>
        <v>10.488299999999999</v>
      </c>
      <c r="AJ198" s="51">
        <f t="shared" si="32"/>
        <v>10.4354</v>
      </c>
      <c r="AK198" s="51">
        <f t="shared" si="34"/>
        <v>10.410550000000001</v>
      </c>
      <c r="AL198" s="51">
        <f t="shared" si="34"/>
        <v>10.508699999999999</v>
      </c>
    </row>
    <row r="199" spans="3:38" x14ac:dyDescent="0.25">
      <c r="C199" s="59"/>
      <c r="D199" s="1" t="s">
        <v>81</v>
      </c>
      <c r="E199" s="51">
        <f t="shared" si="33"/>
        <v>11.293799999999999</v>
      </c>
      <c r="F199" s="51">
        <f t="shared" si="33"/>
        <v>11.345925000000001</v>
      </c>
      <c r="G199" s="51">
        <f t="shared" si="33"/>
        <v>11.442575</v>
      </c>
      <c r="H199" s="51">
        <f t="shared" si="33"/>
        <v>11.510349999999999</v>
      </c>
      <c r="I199" s="51">
        <f t="shared" si="33"/>
        <v>11.586225000000001</v>
      </c>
      <c r="J199" s="51">
        <f t="shared" si="33"/>
        <v>11.5695</v>
      </c>
      <c r="K199" s="51">
        <f t="shared" si="33"/>
        <v>11.459925</v>
      </c>
      <c r="L199" s="51">
        <f t="shared" si="33"/>
        <v>11.480599999999999</v>
      </c>
      <c r="M199" s="51">
        <f t="shared" si="33"/>
        <v>11.42465</v>
      </c>
      <c r="N199" s="51">
        <f t="shared" si="33"/>
        <v>11.485175</v>
      </c>
      <c r="O199" s="51">
        <f t="shared" si="33"/>
        <v>11.60135</v>
      </c>
      <c r="P199" s="51">
        <f t="shared" si="33"/>
        <v>11.658275</v>
      </c>
      <c r="Q199" s="51">
        <f t="shared" si="33"/>
        <v>11.66385</v>
      </c>
      <c r="R199" s="51">
        <f t="shared" si="33"/>
        <v>11.666499999999999</v>
      </c>
      <c r="S199" s="51">
        <f t="shared" si="33"/>
        <v>11.628174999999999</v>
      </c>
      <c r="T199" s="51">
        <f t="shared" si="33"/>
        <v>11.5641</v>
      </c>
      <c r="U199" s="51">
        <f t="shared" si="32"/>
        <v>11.620150000000001</v>
      </c>
      <c r="V199" s="51">
        <f t="shared" si="32"/>
        <v>11.6257</v>
      </c>
      <c r="W199" s="51">
        <f t="shared" si="32"/>
        <v>11.637425</v>
      </c>
      <c r="X199" s="51">
        <f t="shared" si="32"/>
        <v>11.810499999999999</v>
      </c>
      <c r="Y199" s="51">
        <f t="shared" si="32"/>
        <v>11.834775</v>
      </c>
      <c r="Z199" s="51">
        <f t="shared" si="32"/>
        <v>11.921825</v>
      </c>
      <c r="AA199" s="51">
        <f t="shared" si="32"/>
        <v>12.0723</v>
      </c>
      <c r="AB199" s="51">
        <f t="shared" si="32"/>
        <v>12.029624999999999</v>
      </c>
      <c r="AC199" s="51">
        <f t="shared" si="32"/>
        <v>12.102</v>
      </c>
      <c r="AD199" s="51">
        <f t="shared" si="32"/>
        <v>12.084825</v>
      </c>
      <c r="AE199" s="51">
        <f t="shared" si="32"/>
        <v>12.045574999999999</v>
      </c>
      <c r="AF199" s="51">
        <f t="shared" si="32"/>
        <v>12.06245</v>
      </c>
      <c r="AG199" s="51">
        <f t="shared" si="32"/>
        <v>12.074475</v>
      </c>
      <c r="AH199" s="51">
        <f t="shared" si="32"/>
        <v>12.15625</v>
      </c>
      <c r="AI199" s="51">
        <f t="shared" si="32"/>
        <v>12.193575000000001</v>
      </c>
      <c r="AJ199" s="51">
        <f t="shared" si="32"/>
        <v>12.233525</v>
      </c>
      <c r="AK199" s="51">
        <f t="shared" si="34"/>
        <v>12.287175</v>
      </c>
      <c r="AL199" s="51">
        <f t="shared" si="34"/>
        <v>12.107049999999999</v>
      </c>
    </row>
    <row r="200" spans="3:38" x14ac:dyDescent="0.25">
      <c r="C200" s="59"/>
      <c r="D200" s="1" t="s">
        <v>82</v>
      </c>
      <c r="E200" s="51">
        <f t="shared" si="33"/>
        <v>14.091374999999999</v>
      </c>
      <c r="F200" s="51">
        <f t="shared" si="33"/>
        <v>14.153974999999999</v>
      </c>
      <c r="G200" s="51">
        <f t="shared" si="33"/>
        <v>14.192249999999998</v>
      </c>
      <c r="H200" s="51">
        <f t="shared" si="33"/>
        <v>14.299799999999998</v>
      </c>
      <c r="I200" s="51">
        <f t="shared" si="33"/>
        <v>14.243275000000001</v>
      </c>
      <c r="J200" s="51">
        <f t="shared" si="33"/>
        <v>14.177724999999999</v>
      </c>
      <c r="K200" s="51">
        <f t="shared" si="33"/>
        <v>14.16295</v>
      </c>
      <c r="L200" s="51">
        <f t="shared" si="33"/>
        <v>14.111025000000001</v>
      </c>
      <c r="M200" s="51">
        <f t="shared" si="33"/>
        <v>14.222325</v>
      </c>
      <c r="N200" s="51">
        <f t="shared" si="33"/>
        <v>14.176875000000001</v>
      </c>
      <c r="O200" s="51">
        <f t="shared" si="33"/>
        <v>14.189375</v>
      </c>
      <c r="P200" s="51">
        <f t="shared" si="33"/>
        <v>14.299949999999999</v>
      </c>
      <c r="Q200" s="51">
        <f t="shared" si="33"/>
        <v>14.254624999999999</v>
      </c>
      <c r="R200" s="51">
        <f t="shared" si="33"/>
        <v>14.449350000000001</v>
      </c>
      <c r="S200" s="51">
        <f t="shared" si="33"/>
        <v>14.448700000000001</v>
      </c>
      <c r="T200" s="51">
        <f t="shared" si="33"/>
        <v>14.618725</v>
      </c>
      <c r="U200" s="51">
        <f t="shared" si="32"/>
        <v>14.819599999999999</v>
      </c>
      <c r="V200" s="51">
        <f t="shared" si="32"/>
        <v>14.821375</v>
      </c>
      <c r="W200" s="51">
        <f t="shared" si="32"/>
        <v>14.972549999999998</v>
      </c>
      <c r="X200" s="51">
        <f t="shared" si="32"/>
        <v>15.01615</v>
      </c>
      <c r="Y200" s="51">
        <f t="shared" si="32"/>
        <v>14.876049999999999</v>
      </c>
      <c r="Z200" s="51">
        <f t="shared" si="32"/>
        <v>14.891125000000001</v>
      </c>
      <c r="AA200" s="51">
        <f t="shared" si="32"/>
        <v>14.714125000000001</v>
      </c>
      <c r="AB200" s="51">
        <f t="shared" si="32"/>
        <v>14.687899999999999</v>
      </c>
      <c r="AC200" s="51">
        <f t="shared" si="32"/>
        <v>14.880324999999999</v>
      </c>
      <c r="AD200" s="51">
        <f t="shared" si="32"/>
        <v>14.875125000000001</v>
      </c>
      <c r="AE200" s="51">
        <f t="shared" si="32"/>
        <v>15.125925000000001</v>
      </c>
      <c r="AF200" s="51">
        <f t="shared" si="32"/>
        <v>15.146725</v>
      </c>
      <c r="AG200" s="51">
        <f t="shared" si="32"/>
        <v>15.103975</v>
      </c>
      <c r="AH200" s="51">
        <f t="shared" si="32"/>
        <v>15.119875</v>
      </c>
      <c r="AI200" s="51">
        <f t="shared" si="32"/>
        <v>15.098675</v>
      </c>
      <c r="AJ200" s="51">
        <f t="shared" si="32"/>
        <v>15.234275</v>
      </c>
      <c r="AK200" s="51">
        <f t="shared" si="34"/>
        <v>15.1881</v>
      </c>
      <c r="AL200" s="51">
        <f t="shared" si="34"/>
        <v>15.142424999999999</v>
      </c>
    </row>
    <row r="201" spans="3:38" x14ac:dyDescent="0.25">
      <c r="C201" s="59" t="s">
        <v>18</v>
      </c>
      <c r="D201" s="1" t="s">
        <v>80</v>
      </c>
      <c r="E201" s="51">
        <f t="shared" si="33"/>
        <v>9.2564674999999994</v>
      </c>
      <c r="F201" s="51">
        <f t="shared" si="33"/>
        <v>9.3618249999999996</v>
      </c>
      <c r="G201" s="51">
        <f t="shared" si="33"/>
        <v>9.3933099999999996</v>
      </c>
      <c r="H201" s="51">
        <f t="shared" si="33"/>
        <v>9.4052624999999992</v>
      </c>
      <c r="I201" s="51">
        <f t="shared" si="33"/>
        <v>9.4440825000000004</v>
      </c>
      <c r="J201" s="51">
        <f t="shared" si="33"/>
        <v>9.3826324999999997</v>
      </c>
      <c r="K201" s="51">
        <f t="shared" si="33"/>
        <v>9.4054649999999995</v>
      </c>
      <c r="L201" s="51">
        <f t="shared" si="33"/>
        <v>9.4504774999999999</v>
      </c>
      <c r="M201" s="51">
        <f t="shared" si="33"/>
        <v>9.4524650000000001</v>
      </c>
      <c r="N201" s="51">
        <f t="shared" si="33"/>
        <v>9.5866175000000009</v>
      </c>
      <c r="O201" s="51">
        <f t="shared" si="33"/>
        <v>9.6048174999999993</v>
      </c>
      <c r="P201" s="51">
        <f t="shared" si="33"/>
        <v>9.6204575000000006</v>
      </c>
      <c r="Q201" s="51">
        <f t="shared" si="33"/>
        <v>9.5937024999999991</v>
      </c>
      <c r="R201" s="51">
        <f t="shared" si="33"/>
        <v>9.4966899999999992</v>
      </c>
      <c r="S201" s="51">
        <f t="shared" si="33"/>
        <v>9.4370550000000009</v>
      </c>
      <c r="T201" s="51">
        <f t="shared" si="33"/>
        <v>9.3579450000000008</v>
      </c>
      <c r="U201" s="51">
        <f t="shared" si="32"/>
        <v>9.3672625000000007</v>
      </c>
      <c r="V201" s="51">
        <f t="shared" si="32"/>
        <v>9.4335674999999988</v>
      </c>
      <c r="W201" s="51">
        <f t="shared" si="32"/>
        <v>9.5039874999999991</v>
      </c>
      <c r="X201" s="51">
        <f t="shared" si="32"/>
        <v>9.6128324999999997</v>
      </c>
      <c r="Y201" s="51">
        <f t="shared" si="32"/>
        <v>9.6801999999999992</v>
      </c>
      <c r="Z201" s="51">
        <f t="shared" si="32"/>
        <v>9.7563625000000016</v>
      </c>
      <c r="AA201" s="51">
        <f t="shared" si="32"/>
        <v>9.8526275000000005</v>
      </c>
      <c r="AB201" s="51">
        <f t="shared" si="32"/>
        <v>9.9105124999999994</v>
      </c>
      <c r="AC201" s="51">
        <f t="shared" si="32"/>
        <v>10.052547499999999</v>
      </c>
      <c r="AD201" s="51">
        <f t="shared" si="32"/>
        <v>10.1181</v>
      </c>
      <c r="AE201" s="51">
        <f t="shared" si="32"/>
        <v>10.146125</v>
      </c>
      <c r="AF201" s="51">
        <f t="shared" si="32"/>
        <v>10.1242225</v>
      </c>
      <c r="AG201" s="51">
        <f t="shared" si="32"/>
        <v>10.086672499999999</v>
      </c>
      <c r="AH201" s="51">
        <f t="shared" si="32"/>
        <v>10.0757975</v>
      </c>
      <c r="AI201" s="51">
        <f t="shared" si="32"/>
        <v>10.137297500000001</v>
      </c>
      <c r="AJ201" s="51">
        <f t="shared" si="32"/>
        <v>10.244949999999999</v>
      </c>
      <c r="AK201" s="51">
        <f t="shared" si="34"/>
        <v>10.298525</v>
      </c>
      <c r="AL201" s="51">
        <f t="shared" si="34"/>
        <v>10.3597</v>
      </c>
    </row>
    <row r="202" spans="3:38" x14ac:dyDescent="0.25">
      <c r="C202" s="59"/>
      <c r="D202" s="1" t="s">
        <v>81</v>
      </c>
      <c r="E202" s="51">
        <f t="shared" si="33"/>
        <v>11.054974999999999</v>
      </c>
      <c r="F202" s="51">
        <f t="shared" si="33"/>
        <v>11.035175000000001</v>
      </c>
      <c r="G202" s="51">
        <f t="shared" si="33"/>
        <v>11.023825</v>
      </c>
      <c r="H202" s="51">
        <f t="shared" si="33"/>
        <v>11.055824999999999</v>
      </c>
      <c r="I202" s="51">
        <f t="shared" si="33"/>
        <v>11.121124999999999</v>
      </c>
      <c r="J202" s="51">
        <f t="shared" si="33"/>
        <v>11.18995</v>
      </c>
      <c r="K202" s="51">
        <f t="shared" si="33"/>
        <v>11.208475</v>
      </c>
      <c r="L202" s="51">
        <f t="shared" si="33"/>
        <v>11.236725</v>
      </c>
      <c r="M202" s="51">
        <f t="shared" si="33"/>
        <v>11.2034</v>
      </c>
      <c r="N202" s="51">
        <f t="shared" si="33"/>
        <v>11.270474999999999</v>
      </c>
      <c r="O202" s="51">
        <f t="shared" si="33"/>
        <v>11.321</v>
      </c>
      <c r="P202" s="51">
        <f t="shared" si="33"/>
        <v>11.398325</v>
      </c>
      <c r="Q202" s="51">
        <f t="shared" si="33"/>
        <v>11.414650000000002</v>
      </c>
      <c r="R202" s="51">
        <f t="shared" si="33"/>
        <v>11.411825</v>
      </c>
      <c r="S202" s="51">
        <f t="shared" si="33"/>
        <v>11.481925</v>
      </c>
      <c r="T202" s="51">
        <f t="shared" si="33"/>
        <v>11.497400000000001</v>
      </c>
      <c r="U202" s="51">
        <f t="shared" si="32"/>
        <v>11.555475000000001</v>
      </c>
      <c r="V202" s="51">
        <f t="shared" si="32"/>
        <v>11.619175000000002</v>
      </c>
      <c r="W202" s="51">
        <f t="shared" si="32"/>
        <v>11.613550000000002</v>
      </c>
      <c r="X202" s="51">
        <f t="shared" si="32"/>
        <v>11.647325</v>
      </c>
      <c r="Y202" s="51">
        <f t="shared" si="32"/>
        <v>11.742424999999999</v>
      </c>
      <c r="Z202" s="51">
        <f t="shared" si="32"/>
        <v>11.806950000000001</v>
      </c>
      <c r="AA202" s="51">
        <f t="shared" si="32"/>
        <v>11.91075</v>
      </c>
      <c r="AB202" s="51">
        <f t="shared" si="32"/>
        <v>11.97115</v>
      </c>
      <c r="AC202" s="51">
        <f t="shared" si="32"/>
        <v>12.018425000000001</v>
      </c>
      <c r="AD202" s="51">
        <f t="shared" si="32"/>
        <v>11.99715</v>
      </c>
      <c r="AE202" s="51">
        <f t="shared" si="32"/>
        <v>12.017325</v>
      </c>
      <c r="AF202" s="51">
        <f t="shared" si="32"/>
        <v>12.008224999999999</v>
      </c>
      <c r="AG202" s="51">
        <f t="shared" si="32"/>
        <v>11.95665</v>
      </c>
      <c r="AH202" s="51">
        <f t="shared" si="32"/>
        <v>11.966799999999999</v>
      </c>
      <c r="AI202" s="51">
        <f t="shared" si="32"/>
        <v>11.967824999999999</v>
      </c>
      <c r="AJ202" s="51">
        <f t="shared" si="32"/>
        <v>11.992650000000001</v>
      </c>
      <c r="AK202" s="51">
        <f t="shared" si="34"/>
        <v>12.065575000000001</v>
      </c>
      <c r="AL202" s="51">
        <f t="shared" si="34"/>
        <v>12.121425</v>
      </c>
    </row>
    <row r="203" spans="3:38" x14ac:dyDescent="0.25">
      <c r="C203" s="59"/>
      <c r="D203" s="1" t="s">
        <v>82</v>
      </c>
      <c r="E203" s="51">
        <f t="shared" si="33"/>
        <v>14.17925</v>
      </c>
      <c r="F203" s="51">
        <f t="shared" si="33"/>
        <v>14.160425</v>
      </c>
      <c r="G203" s="51">
        <f t="shared" si="33"/>
        <v>14.045475</v>
      </c>
      <c r="H203" s="51">
        <f t="shared" si="33"/>
        <v>14.042100000000001</v>
      </c>
      <c r="I203" s="51">
        <f t="shared" si="33"/>
        <v>14.105625</v>
      </c>
      <c r="J203" s="51">
        <f t="shared" si="33"/>
        <v>14.16595</v>
      </c>
      <c r="K203" s="51">
        <f t="shared" si="33"/>
        <v>14.20135</v>
      </c>
      <c r="L203" s="51">
        <f t="shared" si="33"/>
        <v>14.326025</v>
      </c>
      <c r="M203" s="51">
        <f t="shared" si="33"/>
        <v>14.361525</v>
      </c>
      <c r="N203" s="51">
        <f t="shared" si="33"/>
        <v>14.391100000000002</v>
      </c>
      <c r="O203" s="51">
        <f t="shared" si="33"/>
        <v>14.5402</v>
      </c>
      <c r="P203" s="51">
        <f t="shared" si="33"/>
        <v>14.557824999999999</v>
      </c>
      <c r="Q203" s="51">
        <f t="shared" si="33"/>
        <v>14.5906</v>
      </c>
      <c r="R203" s="51">
        <f t="shared" si="33"/>
        <v>14.542999999999999</v>
      </c>
      <c r="S203" s="51">
        <f t="shared" si="33"/>
        <v>14.471224999999999</v>
      </c>
      <c r="T203" s="51">
        <f t="shared" si="33"/>
        <v>14.524674999999998</v>
      </c>
      <c r="U203" s="51">
        <f t="shared" si="32"/>
        <v>14.61065</v>
      </c>
      <c r="V203" s="51">
        <f t="shared" si="32"/>
        <v>14.785475000000002</v>
      </c>
      <c r="W203" s="51">
        <f t="shared" si="32"/>
        <v>14.830225</v>
      </c>
      <c r="X203" s="51">
        <f t="shared" si="32"/>
        <v>14.698675</v>
      </c>
      <c r="Y203" s="51">
        <f t="shared" si="32"/>
        <v>14.719000000000001</v>
      </c>
      <c r="Z203" s="51">
        <f t="shared" si="32"/>
        <v>14.644675000000001</v>
      </c>
      <c r="AA203" s="51">
        <f t="shared" si="32"/>
        <v>14.652100000000001</v>
      </c>
      <c r="AB203" s="51">
        <f t="shared" si="32"/>
        <v>14.82395</v>
      </c>
      <c r="AC203" s="51">
        <f t="shared" si="32"/>
        <v>14.857049999999999</v>
      </c>
      <c r="AD203" s="51">
        <f t="shared" si="32"/>
        <v>14.871650000000001</v>
      </c>
      <c r="AE203" s="51">
        <f t="shared" si="32"/>
        <v>14.813174999999999</v>
      </c>
      <c r="AF203" s="51">
        <f t="shared" si="32"/>
        <v>14.784075</v>
      </c>
      <c r="AG203" s="51">
        <f t="shared" si="32"/>
        <v>14.839449999999999</v>
      </c>
      <c r="AH203" s="51">
        <f t="shared" si="32"/>
        <v>14.8962</v>
      </c>
      <c r="AI203" s="51">
        <f t="shared" si="32"/>
        <v>15.120000000000001</v>
      </c>
      <c r="AJ203" s="51">
        <f t="shared" si="32"/>
        <v>15.131525000000002</v>
      </c>
      <c r="AK203" s="51">
        <f t="shared" si="34"/>
        <v>15.054450000000001</v>
      </c>
      <c r="AL203" s="51">
        <f t="shared" si="34"/>
        <v>15.04105</v>
      </c>
    </row>
    <row r="204" spans="3:38" x14ac:dyDescent="0.25">
      <c r="C204" s="59" t="s">
        <v>19</v>
      </c>
      <c r="D204" s="1" t="s">
        <v>80</v>
      </c>
      <c r="E204" s="51">
        <f t="shared" si="33"/>
        <v>9.4224424999999989</v>
      </c>
      <c r="F204" s="51">
        <f t="shared" si="33"/>
        <v>9.5550925000000007</v>
      </c>
      <c r="G204" s="51">
        <f t="shared" si="33"/>
        <v>9.6961249999999986</v>
      </c>
      <c r="H204" s="51">
        <f t="shared" si="33"/>
        <v>9.7983100000000007</v>
      </c>
      <c r="I204" s="51">
        <f t="shared" si="33"/>
        <v>9.8790475000000004</v>
      </c>
      <c r="J204" s="51">
        <f t="shared" si="33"/>
        <v>9.8431150000000009</v>
      </c>
      <c r="K204" s="51">
        <f t="shared" si="33"/>
        <v>9.8025525000000009</v>
      </c>
      <c r="L204" s="51">
        <f t="shared" si="33"/>
        <v>9.7597649999999998</v>
      </c>
      <c r="M204" s="51">
        <f t="shared" si="33"/>
        <v>9.7029049999999994</v>
      </c>
      <c r="N204" s="51">
        <f t="shared" si="33"/>
        <v>9.6850724999999986</v>
      </c>
      <c r="O204" s="51">
        <f t="shared" si="33"/>
        <v>9.6931824999999989</v>
      </c>
      <c r="P204" s="51">
        <f t="shared" si="33"/>
        <v>9.7168749999999999</v>
      </c>
      <c r="Q204" s="51">
        <f t="shared" si="33"/>
        <v>9.6707575000000006</v>
      </c>
      <c r="R204" s="51">
        <f t="shared" si="33"/>
        <v>9.668075</v>
      </c>
      <c r="S204" s="51">
        <f t="shared" si="33"/>
        <v>9.6406550000000006</v>
      </c>
      <c r="T204" s="51">
        <f t="shared" si="33"/>
        <v>9.6399474999999999</v>
      </c>
      <c r="U204" s="51">
        <f t="shared" si="32"/>
        <v>9.6727500000000006</v>
      </c>
      <c r="V204" s="51">
        <f t="shared" si="32"/>
        <v>9.6707425000000011</v>
      </c>
      <c r="W204" s="51">
        <f t="shared" si="32"/>
        <v>9.7989575000000002</v>
      </c>
      <c r="X204" s="51">
        <f t="shared" si="32"/>
        <v>9.9431975000000001</v>
      </c>
      <c r="Y204" s="51">
        <f t="shared" si="32"/>
        <v>10.073202500000001</v>
      </c>
      <c r="Z204" s="51">
        <f t="shared" si="32"/>
        <v>10.229075</v>
      </c>
      <c r="AA204" s="51">
        <f t="shared" si="32"/>
        <v>10.224</v>
      </c>
      <c r="AB204" s="51">
        <f t="shared" si="32"/>
        <v>10.186450000000001</v>
      </c>
      <c r="AC204" s="51">
        <f t="shared" si="32"/>
        <v>10.178475000000001</v>
      </c>
      <c r="AD204" s="51">
        <f t="shared" si="32"/>
        <v>10.169375</v>
      </c>
      <c r="AE204" s="51">
        <f t="shared" si="32"/>
        <v>10.224150000000002</v>
      </c>
      <c r="AF204" s="51">
        <f t="shared" si="32"/>
        <v>10.2615</v>
      </c>
      <c r="AG204" s="51">
        <f t="shared" si="32"/>
        <v>10.28045</v>
      </c>
      <c r="AH204" s="51">
        <f t="shared" si="32"/>
        <v>10.362375</v>
      </c>
      <c r="AI204" s="51">
        <f t="shared" si="32"/>
        <v>10.520975</v>
      </c>
      <c r="AJ204" s="51">
        <f t="shared" si="32"/>
        <v>10.668025</v>
      </c>
      <c r="AK204" s="51">
        <f t="shared" si="34"/>
        <v>10.797725</v>
      </c>
      <c r="AL204" s="51">
        <f t="shared" si="34"/>
        <v>10.9269</v>
      </c>
    </row>
    <row r="205" spans="3:38" x14ac:dyDescent="0.25">
      <c r="C205" s="59"/>
      <c r="D205" s="1" t="s">
        <v>81</v>
      </c>
      <c r="E205" s="51">
        <f t="shared" si="33"/>
        <v>12.790625</v>
      </c>
      <c r="F205" s="51">
        <f t="shared" si="33"/>
        <v>12.787599999999999</v>
      </c>
      <c r="G205" s="51">
        <f t="shared" si="33"/>
        <v>12.761575000000001</v>
      </c>
      <c r="H205" s="51">
        <f t="shared" si="33"/>
        <v>12.714575</v>
      </c>
      <c r="I205" s="51">
        <f t="shared" si="33"/>
        <v>12.710125</v>
      </c>
      <c r="J205" s="51">
        <f t="shared" si="33"/>
        <v>12.700199999999999</v>
      </c>
      <c r="K205" s="51">
        <f t="shared" si="33"/>
        <v>12.74385</v>
      </c>
      <c r="L205" s="51">
        <f t="shared" si="33"/>
        <v>12.821149999999999</v>
      </c>
      <c r="M205" s="51">
        <f t="shared" si="33"/>
        <v>12.877725</v>
      </c>
      <c r="N205" s="51">
        <f t="shared" si="33"/>
        <v>12.878375</v>
      </c>
      <c r="O205" s="51">
        <f t="shared" si="33"/>
        <v>12.889825</v>
      </c>
      <c r="P205" s="51">
        <f t="shared" si="33"/>
        <v>12.875450000000001</v>
      </c>
      <c r="Q205" s="51">
        <f t="shared" si="33"/>
        <v>12.828199999999999</v>
      </c>
      <c r="R205" s="51">
        <f t="shared" si="33"/>
        <v>12.822600000000001</v>
      </c>
      <c r="S205" s="51">
        <f t="shared" si="33"/>
        <v>12.795574999999999</v>
      </c>
      <c r="T205" s="51">
        <f t="shared" ref="T205:AJ209" si="35">SUM(T130:W130)/4</f>
        <v>12.900275000000001</v>
      </c>
      <c r="U205" s="51">
        <f t="shared" si="35"/>
        <v>12.946750000000002</v>
      </c>
      <c r="V205" s="51">
        <f t="shared" si="35"/>
        <v>13.001200000000001</v>
      </c>
      <c r="W205" s="51">
        <f t="shared" si="35"/>
        <v>13.150449999999999</v>
      </c>
      <c r="X205" s="51">
        <f t="shared" si="35"/>
        <v>13.152075</v>
      </c>
      <c r="Y205" s="51">
        <f t="shared" si="35"/>
        <v>13.2378</v>
      </c>
      <c r="Z205" s="51">
        <f t="shared" si="35"/>
        <v>13.324325</v>
      </c>
      <c r="AA205" s="51">
        <f t="shared" si="35"/>
        <v>13.307599999999999</v>
      </c>
      <c r="AB205" s="51">
        <f t="shared" si="35"/>
        <v>13.33165</v>
      </c>
      <c r="AC205" s="51">
        <f t="shared" si="35"/>
        <v>13.363499999999998</v>
      </c>
      <c r="AD205" s="51">
        <f t="shared" si="35"/>
        <v>13.362449999999999</v>
      </c>
      <c r="AE205" s="51">
        <f t="shared" si="35"/>
        <v>13.402849999999999</v>
      </c>
      <c r="AF205" s="51">
        <f t="shared" si="35"/>
        <v>13.392299999999999</v>
      </c>
      <c r="AG205" s="51">
        <f t="shared" si="35"/>
        <v>13.363325</v>
      </c>
      <c r="AH205" s="51">
        <f t="shared" si="35"/>
        <v>13.360824999999998</v>
      </c>
      <c r="AI205" s="51">
        <f t="shared" si="35"/>
        <v>13.426724999999999</v>
      </c>
      <c r="AJ205" s="51">
        <f t="shared" si="35"/>
        <v>13.565774999999999</v>
      </c>
      <c r="AK205" s="51">
        <f t="shared" si="34"/>
        <v>13.686749999999998</v>
      </c>
      <c r="AL205" s="51">
        <f t="shared" si="34"/>
        <v>13.803224999999999</v>
      </c>
    </row>
    <row r="206" spans="3:38" x14ac:dyDescent="0.25">
      <c r="C206" s="59"/>
      <c r="D206" s="1" t="s">
        <v>82</v>
      </c>
      <c r="E206" s="51">
        <f t="shared" ref="E206:S209" si="36">SUM(E131:H131)/4</f>
        <v>15.536975</v>
      </c>
      <c r="F206" s="51">
        <f t="shared" si="36"/>
        <v>15.530275</v>
      </c>
      <c r="G206" s="51">
        <f t="shared" si="36"/>
        <v>15.54205</v>
      </c>
      <c r="H206" s="51">
        <f t="shared" si="36"/>
        <v>15.5054</v>
      </c>
      <c r="I206" s="51">
        <f t="shared" si="36"/>
        <v>15.515075</v>
      </c>
      <c r="J206" s="51">
        <f t="shared" si="36"/>
        <v>15.532950000000001</v>
      </c>
      <c r="K206" s="51">
        <f t="shared" si="36"/>
        <v>15.5367</v>
      </c>
      <c r="L206" s="51">
        <f t="shared" si="36"/>
        <v>15.559424999999999</v>
      </c>
      <c r="M206" s="51">
        <f t="shared" si="36"/>
        <v>15.577674999999999</v>
      </c>
      <c r="N206" s="51">
        <f t="shared" si="36"/>
        <v>15.584950000000001</v>
      </c>
      <c r="O206" s="51">
        <f t="shared" si="36"/>
        <v>15.583275</v>
      </c>
      <c r="P206" s="51">
        <f t="shared" si="36"/>
        <v>15.59445</v>
      </c>
      <c r="Q206" s="51">
        <f t="shared" si="36"/>
        <v>15.536124999999998</v>
      </c>
      <c r="R206" s="51">
        <f t="shared" si="36"/>
        <v>15.504524999999999</v>
      </c>
      <c r="S206" s="51">
        <f t="shared" si="36"/>
        <v>15.526175</v>
      </c>
      <c r="T206" s="51">
        <f t="shared" si="35"/>
        <v>15.517975</v>
      </c>
      <c r="U206" s="51">
        <f t="shared" si="35"/>
        <v>15.551775000000001</v>
      </c>
      <c r="V206" s="51">
        <f t="shared" si="35"/>
        <v>15.6126</v>
      </c>
      <c r="W206" s="51">
        <f t="shared" si="35"/>
        <v>15.59665</v>
      </c>
      <c r="X206" s="51">
        <f t="shared" si="35"/>
        <v>15.629275</v>
      </c>
      <c r="Y206" s="51">
        <f t="shared" si="35"/>
        <v>15.67285</v>
      </c>
      <c r="Z206" s="51">
        <f t="shared" si="35"/>
        <v>15.681075000000002</v>
      </c>
      <c r="AA206" s="51">
        <f t="shared" si="35"/>
        <v>15.667574999999999</v>
      </c>
      <c r="AB206" s="51">
        <f t="shared" si="35"/>
        <v>15.66245</v>
      </c>
      <c r="AC206" s="51">
        <f t="shared" si="35"/>
        <v>15.620000000000001</v>
      </c>
      <c r="AD206" s="51">
        <f t="shared" si="35"/>
        <v>15.601175000000001</v>
      </c>
      <c r="AE206" s="51">
        <f t="shared" si="35"/>
        <v>15.58745</v>
      </c>
      <c r="AF206" s="51">
        <f t="shared" si="35"/>
        <v>15.56325</v>
      </c>
      <c r="AG206" s="51">
        <f t="shared" si="35"/>
        <v>15.594524999999999</v>
      </c>
      <c r="AH206" s="51">
        <f t="shared" si="35"/>
        <v>15.61735</v>
      </c>
      <c r="AI206" s="51">
        <f t="shared" si="35"/>
        <v>15.687674999999999</v>
      </c>
      <c r="AJ206" s="51">
        <f t="shared" si="35"/>
        <v>15.760725000000001</v>
      </c>
      <c r="AK206" s="51">
        <f t="shared" si="34"/>
        <v>15.820499999999999</v>
      </c>
      <c r="AL206" s="51">
        <f t="shared" si="34"/>
        <v>15.810374999999999</v>
      </c>
    </row>
    <row r="207" spans="3:38" x14ac:dyDescent="0.25">
      <c r="C207" s="59" t="s">
        <v>58</v>
      </c>
      <c r="D207" s="1" t="s">
        <v>80</v>
      </c>
      <c r="E207" s="51">
        <f t="shared" si="36"/>
        <v>9.1732849999999999</v>
      </c>
      <c r="F207" s="51">
        <f t="shared" si="36"/>
        <v>9.2182324999999992</v>
      </c>
      <c r="G207" s="51">
        <f t="shared" si="36"/>
        <v>9.2505199999999999</v>
      </c>
      <c r="H207" s="51">
        <f t="shared" si="36"/>
        <v>9.2812000000000001</v>
      </c>
      <c r="I207" s="51">
        <f t="shared" si="36"/>
        <v>9.3210224999999998</v>
      </c>
      <c r="J207" s="51">
        <f t="shared" si="36"/>
        <v>9.3759224999999997</v>
      </c>
      <c r="K207" s="51">
        <f t="shared" si="36"/>
        <v>9.4218425000000003</v>
      </c>
      <c r="L207" s="51">
        <f t="shared" si="36"/>
        <v>9.4627475000000008</v>
      </c>
      <c r="M207" s="51">
        <f t="shared" si="36"/>
        <v>9.4815125000000009</v>
      </c>
      <c r="N207" s="51">
        <f t="shared" si="36"/>
        <v>9.4770000000000003</v>
      </c>
      <c r="O207" s="51">
        <f t="shared" si="36"/>
        <v>9.4796949999999995</v>
      </c>
      <c r="P207" s="51">
        <f t="shared" si="36"/>
        <v>9.4929674999999989</v>
      </c>
      <c r="Q207" s="51">
        <f t="shared" si="36"/>
        <v>9.4913125000000012</v>
      </c>
      <c r="R207" s="51">
        <f t="shared" si="36"/>
        <v>9.5148825000000006</v>
      </c>
      <c r="S207" s="51">
        <f t="shared" si="36"/>
        <v>9.5234000000000005</v>
      </c>
      <c r="T207" s="51">
        <f t="shared" si="35"/>
        <v>9.5378024999999997</v>
      </c>
      <c r="U207" s="51">
        <f t="shared" si="35"/>
        <v>9.5917700000000004</v>
      </c>
      <c r="V207" s="51">
        <f t="shared" si="35"/>
        <v>9.6446074999999993</v>
      </c>
      <c r="W207" s="51">
        <f t="shared" si="35"/>
        <v>9.7091750000000001</v>
      </c>
      <c r="X207" s="51">
        <f t="shared" si="35"/>
        <v>9.7832724999999989</v>
      </c>
      <c r="Y207" s="51">
        <f t="shared" si="35"/>
        <v>9.831882499999999</v>
      </c>
      <c r="Z207" s="51">
        <f t="shared" si="35"/>
        <v>9.8696974999999991</v>
      </c>
      <c r="AA207" s="51">
        <f t="shared" si="35"/>
        <v>9.912090000000001</v>
      </c>
      <c r="AB207" s="51">
        <f t="shared" si="35"/>
        <v>9.9517050000000005</v>
      </c>
      <c r="AC207" s="51">
        <f t="shared" si="35"/>
        <v>10.010355000000001</v>
      </c>
      <c r="AD207" s="51">
        <f t="shared" si="35"/>
        <v>10.0565225</v>
      </c>
      <c r="AE207" s="51">
        <f t="shared" si="35"/>
        <v>10.096150000000002</v>
      </c>
      <c r="AF207" s="51">
        <f t="shared" si="35"/>
        <v>10.125800000000002</v>
      </c>
      <c r="AG207" s="51">
        <f t="shared" si="35"/>
        <v>10.150425</v>
      </c>
      <c r="AH207" s="51">
        <f t="shared" si="35"/>
        <v>10.196949999999999</v>
      </c>
      <c r="AI207" s="51">
        <f t="shared" si="35"/>
        <v>10.29345</v>
      </c>
      <c r="AJ207" s="51">
        <f t="shared" si="35"/>
        <v>10.398175</v>
      </c>
      <c r="AK207" s="51">
        <f t="shared" si="34"/>
        <v>10.506475</v>
      </c>
      <c r="AL207" s="51">
        <f t="shared" si="34"/>
        <v>10.594775</v>
      </c>
    </row>
    <row r="208" spans="3:38" x14ac:dyDescent="0.25">
      <c r="C208" s="59"/>
      <c r="D208" s="1" t="s">
        <v>81</v>
      </c>
      <c r="E208" s="51">
        <f t="shared" si="36"/>
        <v>11.522600000000001</v>
      </c>
      <c r="F208" s="51">
        <f t="shared" si="36"/>
        <v>11.546325</v>
      </c>
      <c r="G208" s="51">
        <f t="shared" si="36"/>
        <v>11.565475000000001</v>
      </c>
      <c r="H208" s="51">
        <f t="shared" si="36"/>
        <v>11.579124999999999</v>
      </c>
      <c r="I208" s="51">
        <f t="shared" si="36"/>
        <v>11.608775</v>
      </c>
      <c r="J208" s="51">
        <f t="shared" si="36"/>
        <v>11.655899999999999</v>
      </c>
      <c r="K208" s="51">
        <f t="shared" si="36"/>
        <v>11.704125000000001</v>
      </c>
      <c r="L208" s="51">
        <f t="shared" si="36"/>
        <v>11.750575</v>
      </c>
      <c r="M208" s="51">
        <f t="shared" si="36"/>
        <v>11.783325</v>
      </c>
      <c r="N208" s="51">
        <f t="shared" si="36"/>
        <v>11.790900000000001</v>
      </c>
      <c r="O208" s="51">
        <f t="shared" si="36"/>
        <v>11.8042</v>
      </c>
      <c r="P208" s="51">
        <f t="shared" si="36"/>
        <v>11.852525</v>
      </c>
      <c r="Q208" s="51">
        <f t="shared" si="36"/>
        <v>11.869624999999999</v>
      </c>
      <c r="R208" s="51">
        <f t="shared" si="36"/>
        <v>11.923175000000001</v>
      </c>
      <c r="S208" s="51">
        <f t="shared" si="36"/>
        <v>11.957775</v>
      </c>
      <c r="T208" s="51">
        <f t="shared" si="35"/>
        <v>11.98695</v>
      </c>
      <c r="U208" s="51">
        <f t="shared" si="35"/>
        <v>12.054550000000001</v>
      </c>
      <c r="V208" s="51">
        <f t="shared" si="35"/>
        <v>12.108599999999999</v>
      </c>
      <c r="W208" s="51">
        <f t="shared" si="35"/>
        <v>12.142800000000001</v>
      </c>
      <c r="X208" s="51">
        <f t="shared" si="35"/>
        <v>12.185575</v>
      </c>
      <c r="Y208" s="51">
        <f t="shared" si="35"/>
        <v>12.2255</v>
      </c>
      <c r="Z208" s="51">
        <f t="shared" si="35"/>
        <v>12.253450000000001</v>
      </c>
      <c r="AA208" s="51">
        <f t="shared" si="35"/>
        <v>12.315725</v>
      </c>
      <c r="AB208" s="51">
        <f t="shared" si="35"/>
        <v>12.345750000000001</v>
      </c>
      <c r="AC208" s="51">
        <f t="shared" si="35"/>
        <v>12.389525000000001</v>
      </c>
      <c r="AD208" s="51">
        <f t="shared" si="35"/>
        <v>12.411425000000001</v>
      </c>
      <c r="AE208" s="51">
        <f t="shared" si="35"/>
        <v>12.428325000000001</v>
      </c>
      <c r="AF208" s="51">
        <f t="shared" si="35"/>
        <v>12.4617</v>
      </c>
      <c r="AG208" s="51">
        <f t="shared" si="35"/>
        <v>12.484775000000001</v>
      </c>
      <c r="AH208" s="51">
        <f t="shared" si="35"/>
        <v>12.517125</v>
      </c>
      <c r="AI208" s="51">
        <f t="shared" si="35"/>
        <v>12.6249</v>
      </c>
      <c r="AJ208" s="51">
        <f t="shared" si="35"/>
        <v>12.745925000000002</v>
      </c>
      <c r="AK208" s="51">
        <f t="shared" si="34"/>
        <v>12.857500000000002</v>
      </c>
      <c r="AL208" s="51">
        <f t="shared" si="34"/>
        <v>12.959999999999999</v>
      </c>
    </row>
    <row r="209" spans="3:38" x14ac:dyDescent="0.25">
      <c r="C209" s="59"/>
      <c r="D209" s="1" t="s">
        <v>82</v>
      </c>
      <c r="E209" s="51">
        <f t="shared" si="36"/>
        <v>14.73095</v>
      </c>
      <c r="F209" s="51">
        <f t="shared" si="36"/>
        <v>14.733825</v>
      </c>
      <c r="G209" s="51">
        <f t="shared" si="36"/>
        <v>14.7492</v>
      </c>
      <c r="H209" s="51">
        <f t="shared" si="36"/>
        <v>14.751899999999999</v>
      </c>
      <c r="I209" s="51">
        <f t="shared" si="36"/>
        <v>14.765499999999999</v>
      </c>
      <c r="J209" s="51">
        <f t="shared" si="36"/>
        <v>14.79035</v>
      </c>
      <c r="K209" s="51">
        <f t="shared" si="36"/>
        <v>14.822074999999998</v>
      </c>
      <c r="L209" s="51">
        <f t="shared" si="36"/>
        <v>14.84685</v>
      </c>
      <c r="M209" s="51">
        <f t="shared" si="36"/>
        <v>14.891024999999999</v>
      </c>
      <c r="N209" s="51">
        <f t="shared" si="36"/>
        <v>14.914099999999999</v>
      </c>
      <c r="O209" s="51">
        <f t="shared" si="36"/>
        <v>14.936225</v>
      </c>
      <c r="P209" s="51">
        <f t="shared" si="36"/>
        <v>14.9719</v>
      </c>
      <c r="Q209" s="51">
        <f t="shared" si="36"/>
        <v>14.987400000000001</v>
      </c>
      <c r="R209" s="51">
        <f t="shared" si="36"/>
        <v>15.03515</v>
      </c>
      <c r="S209" s="51">
        <f t="shared" si="36"/>
        <v>15.0817</v>
      </c>
      <c r="T209" s="51">
        <f t="shared" si="35"/>
        <v>15.11055</v>
      </c>
      <c r="U209" s="51">
        <f t="shared" si="35"/>
        <v>15.1617</v>
      </c>
      <c r="V209" s="51">
        <f t="shared" si="35"/>
        <v>15.174400000000002</v>
      </c>
      <c r="W209" s="51">
        <f t="shared" si="35"/>
        <v>15.180275</v>
      </c>
      <c r="X209" s="51">
        <f t="shared" si="35"/>
        <v>15.198575</v>
      </c>
      <c r="Y209" s="51">
        <f t="shared" si="35"/>
        <v>15.210425000000001</v>
      </c>
      <c r="Z209" s="51">
        <f t="shared" si="35"/>
        <v>15.2239</v>
      </c>
      <c r="AA209" s="51">
        <f t="shared" si="35"/>
        <v>15.229925000000001</v>
      </c>
      <c r="AB209" s="51">
        <f t="shared" si="35"/>
        <v>15.237525000000002</v>
      </c>
      <c r="AC209" s="51">
        <f t="shared" si="35"/>
        <v>15.262575</v>
      </c>
      <c r="AD209" s="51">
        <f t="shared" si="35"/>
        <v>15.265499999999999</v>
      </c>
      <c r="AE209" s="51">
        <f t="shared" si="35"/>
        <v>15.286200000000001</v>
      </c>
      <c r="AF209" s="51">
        <f t="shared" si="35"/>
        <v>15.295425</v>
      </c>
      <c r="AG209" s="51">
        <f t="shared" si="35"/>
        <v>15.2982</v>
      </c>
      <c r="AH209" s="51">
        <f t="shared" si="35"/>
        <v>15.32785</v>
      </c>
      <c r="AI209" s="51">
        <f t="shared" si="35"/>
        <v>15.347375</v>
      </c>
      <c r="AJ209" s="51">
        <f t="shared" si="35"/>
        <v>15.373775</v>
      </c>
      <c r="AK209" s="51">
        <f t="shared" si="34"/>
        <v>15.378724999999999</v>
      </c>
      <c r="AL209" s="51">
        <f t="shared" si="34"/>
        <v>15.384475000000002</v>
      </c>
    </row>
  </sheetData>
  <mergeCells count="46">
    <mergeCell ref="C198:C200"/>
    <mergeCell ref="C201:C203"/>
    <mergeCell ref="C204:C206"/>
    <mergeCell ref="C207:C209"/>
    <mergeCell ref="C183:C185"/>
    <mergeCell ref="C186:C188"/>
    <mergeCell ref="C189:C191"/>
    <mergeCell ref="C192:C194"/>
    <mergeCell ref="C195:C197"/>
    <mergeCell ref="C168:C170"/>
    <mergeCell ref="C171:C173"/>
    <mergeCell ref="C174:C176"/>
    <mergeCell ref="C177:C179"/>
    <mergeCell ref="C180:C182"/>
    <mergeCell ref="C153:C155"/>
    <mergeCell ref="C156:C158"/>
    <mergeCell ref="C159:C161"/>
    <mergeCell ref="C162:C164"/>
    <mergeCell ref="C165:C167"/>
    <mergeCell ref="C132:C134"/>
    <mergeCell ref="C141:C143"/>
    <mergeCell ref="C144:C146"/>
    <mergeCell ref="C147:C149"/>
    <mergeCell ref="C150:C152"/>
    <mergeCell ref="C117:C119"/>
    <mergeCell ref="C120:C122"/>
    <mergeCell ref="C123:C125"/>
    <mergeCell ref="C126:C128"/>
    <mergeCell ref="C129:C131"/>
    <mergeCell ref="C102:C104"/>
    <mergeCell ref="C105:C107"/>
    <mergeCell ref="C108:C110"/>
    <mergeCell ref="C111:C113"/>
    <mergeCell ref="C114:C116"/>
    <mergeCell ref="C66:C68"/>
    <mergeCell ref="C69:C71"/>
    <mergeCell ref="C72:C74"/>
    <mergeCell ref="C75:C77"/>
    <mergeCell ref="C78:C80"/>
    <mergeCell ref="C81:C83"/>
    <mergeCell ref="C84:C86"/>
    <mergeCell ref="C87:C89"/>
    <mergeCell ref="C90:C92"/>
    <mergeCell ref="C93:C95"/>
    <mergeCell ref="C96:C98"/>
    <mergeCell ref="C99:C10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1.Coef. Gini</vt:lpstr>
      <vt:lpstr>2.Renda Média</vt:lpstr>
      <vt:lpstr>3.Renda por estrato</vt:lpstr>
      <vt:lpstr>4.Renda_14_sm</vt:lpstr>
      <vt:lpstr>5.Escolaridade</vt:lpstr>
    </vt:vector>
  </TitlesOfParts>
  <Company>PUCRS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MDT</dc:creator>
  <cp:lastModifiedBy>MDT</cp:lastModifiedBy>
  <dcterms:created xsi:type="dcterms:W3CDTF">2020-09-03T15:13:31Z</dcterms:created>
  <dcterms:modified xsi:type="dcterms:W3CDTF">2021-06-06T22:25:59Z</dcterms:modified>
</cp:coreProperties>
</file>